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190" tabRatio="585" activeTab="0"/>
  </bookViews>
  <sheets>
    <sheet name="2011" sheetId="1" r:id="rId1"/>
    <sheet name="2009" sheetId="2" r:id="rId2"/>
    <sheet name="Sheet2" sheetId="3" r:id="rId3"/>
    <sheet name="Sheet3" sheetId="4" r:id="rId4"/>
  </sheets>
  <definedNames>
    <definedName name="_xlnm.Print_Titles" localSheetId="1">'2009'!$1:$2</definedName>
    <definedName name="_xlnm.Print_Titles" localSheetId="0">'2011'!$1:$2</definedName>
  </definedNames>
  <calcPr fullCalcOnLoad="1"/>
</workbook>
</file>

<file path=xl/sharedStrings.xml><?xml version="1.0" encoding="utf-8"?>
<sst xmlns="http://schemas.openxmlformats.org/spreadsheetml/2006/main" count="257" uniqueCount="187">
  <si>
    <t>編
號</t>
  </si>
  <si>
    <t>校名</t>
  </si>
  <si>
    <t>合計</t>
  </si>
  <si>
    <t>南新國中</t>
  </si>
  <si>
    <t>新東國中</t>
  </si>
  <si>
    <t>太子國中</t>
  </si>
  <si>
    <t>鹽水國中</t>
  </si>
  <si>
    <t>白河國中</t>
  </si>
  <si>
    <t>柳營國中</t>
  </si>
  <si>
    <t>後壁國中</t>
  </si>
  <si>
    <t>菁寮國中</t>
  </si>
  <si>
    <t>東山國中</t>
  </si>
  <si>
    <t>東原國中</t>
  </si>
  <si>
    <t>麻豆國中</t>
  </si>
  <si>
    <t>下營國中</t>
  </si>
  <si>
    <t>六甲國中</t>
  </si>
  <si>
    <t xml:space="preserve">官田國中 </t>
  </si>
  <si>
    <t>大內國中</t>
  </si>
  <si>
    <t>佳里國中</t>
  </si>
  <si>
    <t>佳興國中</t>
  </si>
  <si>
    <t>學甲國中</t>
  </si>
  <si>
    <t>西港國中</t>
  </si>
  <si>
    <t>後港國中</t>
  </si>
  <si>
    <t>竹橋國中</t>
  </si>
  <si>
    <t>將軍國中</t>
  </si>
  <si>
    <t>北門國中</t>
  </si>
  <si>
    <t>新化國中</t>
  </si>
  <si>
    <t>善化國中</t>
  </si>
  <si>
    <t>新市國中</t>
  </si>
  <si>
    <t>安定國中</t>
  </si>
  <si>
    <t>山上國中</t>
  </si>
  <si>
    <t>玉井國中</t>
  </si>
  <si>
    <t>楠西國中</t>
  </si>
  <si>
    <t>南化國中</t>
  </si>
  <si>
    <t>左鎮國中</t>
  </si>
  <si>
    <t>仁德國中</t>
  </si>
  <si>
    <t>文賢國中</t>
  </si>
  <si>
    <t>歸仁國中</t>
  </si>
  <si>
    <t>關廟國中</t>
  </si>
  <si>
    <t>龍崎國中</t>
  </si>
  <si>
    <t>永康國中</t>
  </si>
  <si>
    <t>大橋國中</t>
  </si>
  <si>
    <t>永仁高中</t>
  </si>
  <si>
    <t>沙崙國中</t>
  </si>
  <si>
    <t>國文</t>
  </si>
  <si>
    <t>英文</t>
  </si>
  <si>
    <t>數學</t>
  </si>
  <si>
    <t>公民</t>
  </si>
  <si>
    <t>歷史</t>
  </si>
  <si>
    <t>地理</t>
  </si>
  <si>
    <t>生物</t>
  </si>
  <si>
    <t>理化</t>
  </si>
  <si>
    <t>地科</t>
  </si>
  <si>
    <t>生活</t>
  </si>
  <si>
    <t>童軍</t>
  </si>
  <si>
    <t>家政</t>
  </si>
  <si>
    <t>輔導</t>
  </si>
  <si>
    <t>音樂</t>
  </si>
  <si>
    <t>視覺</t>
  </si>
  <si>
    <t>表演</t>
  </si>
  <si>
    <t>體育</t>
  </si>
  <si>
    <t>健康</t>
  </si>
  <si>
    <t>電腦</t>
  </si>
  <si>
    <t>身障</t>
  </si>
  <si>
    <t>資優</t>
  </si>
  <si>
    <t>一般缺額（不含特教）</t>
  </si>
  <si>
    <t>資優缺 :國2英1數1生物1理化2健康1地科1；資優缺須具資優類教師證及學科教師證</t>
  </si>
  <si>
    <t>大灣高中</t>
  </si>
  <si>
    <t>98年度各校缺額表980514-公告4版</t>
  </si>
  <si>
    <t>備註</t>
  </si>
  <si>
    <t>身障缺須具身障類教師證；資優缺國文3數學2地理1生物1理化2輔導1須具該類教師證及學科教師證</t>
  </si>
  <si>
    <t>須兼行政</t>
  </si>
  <si>
    <r>
      <t>化學出缺</t>
    </r>
    <r>
      <rPr>
        <b/>
        <sz val="10"/>
        <color indexed="10"/>
        <rFont val="標楷體"/>
        <family val="4"/>
      </rPr>
      <t>改聘國文</t>
    </r>
    <r>
      <rPr>
        <sz val="10"/>
        <rFont val="標楷體"/>
        <family val="4"/>
      </rPr>
      <t>需具主任資格</t>
    </r>
  </si>
  <si>
    <t>英語出缺改聘數學需具主任資格</t>
  </si>
  <si>
    <t>具網路管理能力並配合行政工作</t>
  </si>
  <si>
    <t>資優缺:國文2英文3公民1歷史1理化1地理1；資優缺須具資優類教師證及該學科的教師證</t>
  </si>
  <si>
    <r>
      <t>身障缺：資源班、特教班</t>
    </r>
    <r>
      <rPr>
        <sz val="10"/>
        <rFont val="標楷體"/>
        <family val="4"/>
      </rPr>
      <t>；須具身障類教師證</t>
    </r>
  </si>
  <si>
    <t>國文需兼組長及導師兼授歷史課程；數學需兼網管建置網頁兼授大內數位機會中心晚上課程</t>
  </si>
  <si>
    <t>身障缺須具該類教師證</t>
  </si>
  <si>
    <r>
      <t>理化需兼組長兼授生物；</t>
    </r>
    <r>
      <rPr>
        <sz val="10"/>
        <color indexed="10"/>
        <rFont val="標楷體"/>
        <family val="4"/>
      </rPr>
      <t>數學需具主任資格</t>
    </r>
  </si>
  <si>
    <t>英文出缺改音樂</t>
  </si>
  <si>
    <t>資優缺：童軍1健康1；身障缺須具身障類教師證；資優缺須具資優類教師證及學科教師證</t>
  </si>
  <si>
    <t>須具主任資格</t>
  </si>
  <si>
    <t>理化具理化專長兼網管建置網頁；體育缺需具備球類專長並兼童軍專長</t>
  </si>
  <si>
    <r>
      <t>身障缺：特教班、巡迴式資源班；</t>
    </r>
    <r>
      <rPr>
        <sz val="10"/>
        <rFont val="標楷體"/>
        <family val="4"/>
      </rPr>
      <t>須具身障類教師證</t>
    </r>
  </si>
  <si>
    <r>
      <t>身障缺：身障班</t>
    </r>
    <r>
      <rPr>
        <sz val="10"/>
        <rFont val="標楷體"/>
        <family val="4"/>
      </rPr>
      <t>；須具該類教師證</t>
    </r>
  </si>
  <si>
    <t>身障缺須具身障類教師證</t>
  </si>
  <si>
    <t>資優缺：國文2輔導1童軍1健康1歷史1理化1地理1音樂1；身障缺須具身障類教師證；資優缺須具資優類教師證及該學科的教師證</t>
  </si>
  <si>
    <r>
      <t>身障缺：特教班2資源班2視障巡迴班1；須具身障類教師證；</t>
    </r>
    <r>
      <rPr>
        <sz val="10"/>
        <color indexed="10"/>
        <rFont val="標楷體"/>
        <family val="4"/>
      </rPr>
      <t>資優缺：國文2英文2數學2理化2美術1</t>
    </r>
    <r>
      <rPr>
        <sz val="10"/>
        <rFont val="標楷體"/>
        <family val="4"/>
      </rPr>
      <t>；須具資優類教師證及學科教師證</t>
    </r>
  </si>
  <si>
    <t>管控科別</t>
  </si>
  <si>
    <t>合計-負數表示超額</t>
  </si>
  <si>
    <t>現有合格教師數</t>
  </si>
  <si>
    <t>管控數</t>
  </si>
  <si>
    <t>退休人數</t>
  </si>
  <si>
    <t>預估100學年度全校總員額</t>
  </si>
  <si>
    <t>大內國中</t>
  </si>
  <si>
    <t>音樂藝才</t>
  </si>
  <si>
    <t>美術藝才</t>
  </si>
  <si>
    <t>金城國中</t>
  </si>
  <si>
    <t>中山國中</t>
  </si>
  <si>
    <t>舞蹈藝才</t>
  </si>
  <si>
    <t>成功國中</t>
  </si>
  <si>
    <t>延平國中</t>
  </si>
  <si>
    <t>忠孝國中</t>
  </si>
  <si>
    <t>特教員額聘代理</t>
  </si>
  <si>
    <t>復興國中</t>
  </si>
  <si>
    <t>崇明國中</t>
  </si>
  <si>
    <t>安南國中</t>
  </si>
  <si>
    <t>安順國中</t>
  </si>
  <si>
    <t>和順國中</t>
  </si>
  <si>
    <t>後甲國中</t>
  </si>
  <si>
    <t>南寧高中</t>
  </si>
  <si>
    <t>學校代表核章：</t>
  </si>
  <si>
    <t>公民(1) 理化(1)</t>
  </si>
  <si>
    <t>留職停薪2位</t>
  </si>
  <si>
    <t>英語(1) 數學(1) 童軍(1)</t>
  </si>
  <si>
    <t>一自然領域教師退休，擬增聘一地理科教師</t>
  </si>
  <si>
    <t>土城高中</t>
  </si>
  <si>
    <t>南化國中</t>
  </si>
  <si>
    <t>身障退休1人，應為正式缺1人，特教代理1人</t>
  </si>
  <si>
    <t>安平國中</t>
  </si>
  <si>
    <t>資源班一員聘代理，極重(2正式3代理1助理)</t>
  </si>
  <si>
    <t>英語(1) 數學(1) 地理(1) 生物(1) 家政(2) 表演藝術(1) 體育(3) 音樂藝術(4)</t>
  </si>
  <si>
    <t>國文超額1名</t>
  </si>
  <si>
    <t>英語(1)數學(1)公民(1)理化(1) 家政(1) 輔導(1) 表演藝術(1) 健教(1) 美術藝術才能(2)</t>
  </si>
  <si>
    <t>舞蹈藝術才能班(2)</t>
  </si>
  <si>
    <t>音樂藝才(2)</t>
  </si>
  <si>
    <t>資優班需備資賦優異類教師証</t>
  </si>
  <si>
    <t>體育(1)</t>
  </si>
  <si>
    <t>市內介聘出缺第一人開輔導</t>
  </si>
  <si>
    <t xml:space="preserve">國文(2) 英語(1) 音樂(1) </t>
  </si>
  <si>
    <t>國文(2) 英語(1) 數學(1) 理化(1) 健康教育(1) 表演藝術(1)</t>
  </si>
  <si>
    <t>特教科列為代理教師</t>
  </si>
  <si>
    <t>國文(1) 童軍(1) 表演(1)</t>
  </si>
  <si>
    <t>數學(1) 理化(1) 童軍(1) 家政(1) 輔導活動(2) 視覺藝術(1) 體育(1)</t>
  </si>
  <si>
    <t>公民(1) 歷史(1) 地理(1) 理化(2) 童軍(1) 家政(1) 表演藝術(1)</t>
  </si>
  <si>
    <t>生活科技(1)</t>
  </si>
  <si>
    <t>國文(2)</t>
  </si>
  <si>
    <t>體育具桌球專長及兼行政</t>
  </si>
  <si>
    <t>國文(1)</t>
  </si>
  <si>
    <t>兼行政、網管</t>
  </si>
  <si>
    <t>數學(1) 理化(1) 表演(1)</t>
  </si>
  <si>
    <t>普師管控應為四人，市內介聘前兩人列入管控；藝才班需備該類教師証</t>
  </si>
  <si>
    <t>應控兩人，市內介聘前兩人管控，第三人再開始開缺</t>
  </si>
  <si>
    <t>國文(3)  數學(1)  歷史(1)</t>
  </si>
  <si>
    <t>若增班或市內介聘出缺，一律先列管控，至管3人再開缺，開缺順位：童軍，表藝</t>
  </si>
  <si>
    <t>數學(1) 舞蹈藝才(3)</t>
  </si>
  <si>
    <t>資優班需備資賦優異類教師証</t>
  </si>
  <si>
    <t>數學(1)</t>
  </si>
  <si>
    <t>建興國中</t>
  </si>
  <si>
    <t>文賢國中</t>
  </si>
  <si>
    <t>海佃國中</t>
  </si>
  <si>
    <t>民德國中</t>
  </si>
  <si>
    <t>新興國中</t>
  </si>
  <si>
    <t>大成國中</t>
  </si>
  <si>
    <t>應控一人未控，市內調動成功第一人列入管控</t>
  </si>
  <si>
    <t>特教科一員列為代理；市內介聘第一、二位須列入管控</t>
  </si>
  <si>
    <t>仁德文賢國中</t>
  </si>
  <si>
    <t>超額三人，英文2、國文1</t>
  </si>
  <si>
    <t>歷史(1)</t>
  </si>
  <si>
    <t>英語(2) 數學(1) 理化(1) 體育(1) 表演藝術(1) 美術藝術才能(2)</t>
  </si>
  <si>
    <t xml:space="preserve">國文(1) 數學(1) 理化(1) 家政(1) 輔導活動(1) 健康教育(1)家政(1) 英文(1) </t>
  </si>
  <si>
    <t>體育(1) 輔導(1) 表演(1)</t>
  </si>
  <si>
    <t>國文(1) 理化(1)</t>
  </si>
  <si>
    <t>國文(1) 英語(1) 理化(1) 公民(1) 表演(1)</t>
  </si>
  <si>
    <t>國文(1) 數學(1) 體育(1)</t>
  </si>
  <si>
    <t>數學科需兼任網管</t>
  </si>
  <si>
    <t>英文(1)  歷史(1)</t>
  </si>
  <si>
    <t>歷史(1) 童軍(2) 家政(1) 輔導(2) 音樂(2) 表演藝術(1) 視覺藝術(1) 健康教育(1)</t>
  </si>
  <si>
    <t>英語(1) 地理(1) 童軍(1) 家政(1)</t>
  </si>
  <si>
    <t xml:space="preserve">健體(1) 輔導(2) 生活科技(1) </t>
  </si>
  <si>
    <t>體育羽球專長(1)，體育籃球專長(1)</t>
  </si>
  <si>
    <t>超額地理1人</t>
  </si>
  <si>
    <t>國文(1) 理化(1) 美術藝才(1)</t>
  </si>
  <si>
    <t>100學年度國中缺額表20110516-第3次缺額調查</t>
  </si>
  <si>
    <t>國文缺額為主任資格缺，須具有主任同意書及主任儲訓合格證書</t>
  </si>
  <si>
    <t>理化科需兼任網管</t>
  </si>
  <si>
    <t>國文科需兼任行政工作</t>
  </si>
  <si>
    <t>理化(1) 歷史(1) 公民(1)</t>
  </si>
  <si>
    <t>國文(2) 英語(1) 家政(1) 視覺藝術(1) 音樂藝術才能(2) 美術藝術才能(2)</t>
  </si>
  <si>
    <t>國文(3) 英語(1) 數學(2) 生物(1) 理化(1) 體育(1)</t>
  </si>
  <si>
    <t>數學缺額其中一名為主任資格缺，須具有主任同意書及主任儲訓合格證書</t>
  </si>
  <si>
    <t>國文(1) 英文(1) 數學(1) 公民(1) 家政(1) 理化(1) 童軍(1)</t>
  </si>
  <si>
    <t>數學(1) 美術藝才(2) 電腦(1)</t>
  </si>
  <si>
    <t>藝才班需備該類教師証</t>
  </si>
  <si>
    <t>若市內調動，第一人要管控，第二人要改聘理化，需具主任資格。</t>
  </si>
  <si>
    <t>舞蹈資優教師兼組長需備資賦優異類教師証；藝才班表演藝術教師兼組長；理化缺需具備主任資格；國文科開缺1人須兼組長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</si>
</sst>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;[Red]\-0\ "/>
    <numFmt numFmtId="177" formatCode="0_);[Red]\(0\)"/>
  </numFmts>
  <fonts count="55">
    <font>
      <sz val="12"/>
      <name val="新細明體"/>
      <family val="1"/>
    </font>
    <font>
      <b/>
      <sz val="11"/>
      <name val="標楷體"/>
      <family val="4"/>
    </font>
    <font>
      <sz val="9"/>
      <name val="新細明體"/>
      <family val="1"/>
    </font>
    <font>
      <sz val="11"/>
      <name val="新細明體"/>
      <family val="1"/>
    </font>
    <font>
      <b/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新細明體"/>
      <family val="1"/>
    </font>
    <font>
      <sz val="10"/>
      <name val="新細明體"/>
      <family val="1"/>
    </font>
    <font>
      <b/>
      <sz val="10"/>
      <color indexed="10"/>
      <name val="標楷體"/>
      <family val="4"/>
    </font>
    <font>
      <sz val="10"/>
      <color indexed="10"/>
      <name val="標楷體"/>
      <family val="4"/>
    </font>
    <font>
      <u val="single"/>
      <sz val="17.4"/>
      <color indexed="12"/>
      <name val="新細明體"/>
      <family val="1"/>
    </font>
    <font>
      <u val="single"/>
      <sz val="17.4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 horizontal="center" vertical="top" wrapText="1" shrinkToFit="1"/>
    </xf>
    <xf numFmtId="0" fontId="8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 horizontal="left" wrapText="1"/>
    </xf>
    <xf numFmtId="176" fontId="8" fillId="0" borderId="10" xfId="0" applyNumberFormat="1" applyFont="1" applyFill="1" applyBorder="1" applyAlignment="1">
      <alignment horizontal="left" wrapText="1" shrinkToFit="1"/>
    </xf>
    <xf numFmtId="176" fontId="1" fillId="0" borderId="0" xfId="0" applyNumberFormat="1" applyFont="1" applyFill="1" applyBorder="1" applyAlignment="1">
      <alignment horizont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 shrinkToFi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left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"/>
  <sheetViews>
    <sheetView tabSelected="1"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6.5"/>
  <cols>
    <col min="1" max="1" width="4.00390625" style="32" customWidth="1"/>
    <col min="2" max="2" width="9.875" style="43" customWidth="1"/>
    <col min="3" max="3" width="4.25390625" style="32" customWidth="1"/>
    <col min="4" max="4" width="4.50390625" style="32" customWidth="1"/>
    <col min="5" max="5" width="3.875" style="32" customWidth="1"/>
    <col min="6" max="6" width="4.00390625" style="32" customWidth="1"/>
    <col min="7" max="7" width="3.875" style="32" customWidth="1"/>
    <col min="8" max="8" width="3.50390625" style="32" customWidth="1"/>
    <col min="9" max="10" width="4.00390625" style="32" customWidth="1"/>
    <col min="11" max="12" width="3.875" style="32" customWidth="1"/>
    <col min="13" max="13" width="4.25390625" style="32" customWidth="1"/>
    <col min="14" max="14" width="3.875" style="32" customWidth="1"/>
    <col min="15" max="15" width="4.25390625" style="32" customWidth="1"/>
    <col min="16" max="16" width="3.625" style="32" customWidth="1"/>
    <col min="17" max="17" width="4.25390625" style="32" customWidth="1"/>
    <col min="18" max="19" width="4.00390625" style="32" customWidth="1"/>
    <col min="20" max="20" width="3.375" style="32" customWidth="1"/>
    <col min="21" max="21" width="3.625" style="32" customWidth="1"/>
    <col min="22" max="24" width="4.25390625" style="32" customWidth="1"/>
    <col min="25" max="25" width="4.00390625" style="32" customWidth="1"/>
    <col min="26" max="26" width="4.25390625" style="32" customWidth="1"/>
    <col min="27" max="27" width="8.25390625" style="32" customWidth="1"/>
    <col min="28" max="28" width="8.50390625" style="42" customWidth="1"/>
    <col min="29" max="31" width="9.875" style="42" customWidth="1"/>
    <col min="32" max="32" width="11.375" style="42" customWidth="1"/>
    <col min="33" max="33" width="7.625" style="42" customWidth="1"/>
    <col min="34" max="34" width="42.375" style="42" customWidth="1"/>
    <col min="35" max="35" width="29.625" style="32" customWidth="1"/>
    <col min="36" max="16384" width="9.00390625" style="32" customWidth="1"/>
  </cols>
  <sheetData>
    <row r="1" spans="1:34" ht="14.25" customHeight="1">
      <c r="A1" s="29" t="s">
        <v>174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31"/>
      <c r="X1" s="31"/>
      <c r="Y1" s="30"/>
      <c r="Z1" s="31"/>
      <c r="AA1" s="31"/>
      <c r="AB1" s="31"/>
      <c r="AC1" s="31"/>
      <c r="AD1" s="31"/>
      <c r="AE1" s="31"/>
      <c r="AF1" s="31"/>
      <c r="AG1" s="31"/>
      <c r="AH1" s="31"/>
    </row>
    <row r="2" spans="1:35" ht="42" customHeight="1">
      <c r="A2" s="33" t="s">
        <v>0</v>
      </c>
      <c r="B2" s="34" t="s">
        <v>1</v>
      </c>
      <c r="C2" s="33" t="s">
        <v>44</v>
      </c>
      <c r="D2" s="33" t="s">
        <v>45</v>
      </c>
      <c r="E2" s="33" t="s">
        <v>46</v>
      </c>
      <c r="F2" s="33" t="s">
        <v>47</v>
      </c>
      <c r="G2" s="33" t="s">
        <v>48</v>
      </c>
      <c r="H2" s="33" t="s">
        <v>49</v>
      </c>
      <c r="I2" s="33" t="s">
        <v>50</v>
      </c>
      <c r="J2" s="33" t="s">
        <v>51</v>
      </c>
      <c r="K2" s="33" t="s">
        <v>52</v>
      </c>
      <c r="L2" s="33" t="s">
        <v>53</v>
      </c>
      <c r="M2" s="33" t="s">
        <v>54</v>
      </c>
      <c r="N2" s="33" t="s">
        <v>55</v>
      </c>
      <c r="O2" s="33" t="s">
        <v>56</v>
      </c>
      <c r="P2" s="33" t="s">
        <v>57</v>
      </c>
      <c r="Q2" s="33" t="s">
        <v>58</v>
      </c>
      <c r="R2" s="33" t="s">
        <v>59</v>
      </c>
      <c r="S2" s="33" t="s">
        <v>60</v>
      </c>
      <c r="T2" s="33" t="s">
        <v>61</v>
      </c>
      <c r="U2" s="33" t="s">
        <v>62</v>
      </c>
      <c r="V2" s="33" t="s">
        <v>96</v>
      </c>
      <c r="W2" s="33" t="s">
        <v>97</v>
      </c>
      <c r="X2" s="33" t="s">
        <v>100</v>
      </c>
      <c r="Y2" s="33" t="s">
        <v>63</v>
      </c>
      <c r="Z2" s="33" t="s">
        <v>64</v>
      </c>
      <c r="AA2" s="33" t="s">
        <v>104</v>
      </c>
      <c r="AB2" s="35" t="s">
        <v>90</v>
      </c>
      <c r="AC2" s="36" t="s">
        <v>65</v>
      </c>
      <c r="AD2" s="36" t="s">
        <v>93</v>
      </c>
      <c r="AE2" s="36" t="s">
        <v>91</v>
      </c>
      <c r="AF2" s="36" t="s">
        <v>94</v>
      </c>
      <c r="AG2" s="36" t="s">
        <v>92</v>
      </c>
      <c r="AH2" s="36" t="s">
        <v>89</v>
      </c>
      <c r="AI2" s="33" t="s">
        <v>69</v>
      </c>
    </row>
    <row r="3" spans="1:35" ht="31.5">
      <c r="A3" s="33">
        <v>101</v>
      </c>
      <c r="B3" s="34" t="s">
        <v>3</v>
      </c>
      <c r="C3" s="34">
        <v>1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1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1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4">
        <v>6</v>
      </c>
      <c r="AA3" s="34">
        <v>0</v>
      </c>
      <c r="AB3" s="37">
        <f aca="true" t="shared" si="0" ref="AB3:AB10">SUM(C3:AA3)</f>
        <v>9</v>
      </c>
      <c r="AC3" s="37">
        <f aca="true" t="shared" si="1" ref="AC3:AC10">SUM(C3:X3)</f>
        <v>3</v>
      </c>
      <c r="AD3" s="37">
        <v>4</v>
      </c>
      <c r="AE3" s="37">
        <v>120</v>
      </c>
      <c r="AF3" s="37">
        <v>135</v>
      </c>
      <c r="AG3" s="37">
        <v>9</v>
      </c>
      <c r="AH3" s="38" t="s">
        <v>179</v>
      </c>
      <c r="AI3" s="38" t="s">
        <v>147</v>
      </c>
    </row>
    <row r="4" spans="1:35" ht="16.5">
      <c r="A4" s="33">
        <v>102</v>
      </c>
      <c r="B4" s="34" t="s">
        <v>4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9</v>
      </c>
      <c r="AA4" s="34">
        <v>0</v>
      </c>
      <c r="AB4" s="37">
        <f t="shared" si="0"/>
        <v>9</v>
      </c>
      <c r="AC4" s="37">
        <f t="shared" si="1"/>
        <v>0</v>
      </c>
      <c r="AD4" s="37">
        <v>1</v>
      </c>
      <c r="AE4" s="37">
        <v>111</v>
      </c>
      <c r="AF4" s="37">
        <v>121</v>
      </c>
      <c r="AG4" s="37">
        <v>2</v>
      </c>
      <c r="AH4" s="38"/>
      <c r="AI4" s="38" t="s">
        <v>127</v>
      </c>
    </row>
    <row r="5" spans="1:35" ht="16.5">
      <c r="A5" s="33">
        <v>103</v>
      </c>
      <c r="B5" s="34" t="s">
        <v>5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7">
        <f t="shared" si="0"/>
        <v>1</v>
      </c>
      <c r="AC5" s="37">
        <f t="shared" si="1"/>
        <v>1</v>
      </c>
      <c r="AD5" s="37">
        <v>0</v>
      </c>
      <c r="AE5" s="37">
        <v>6</v>
      </c>
      <c r="AF5" s="37">
        <v>7</v>
      </c>
      <c r="AG5" s="37">
        <v>0</v>
      </c>
      <c r="AH5" s="38"/>
      <c r="AI5" s="38"/>
    </row>
    <row r="6" spans="1:35" ht="16.5">
      <c r="A6" s="33">
        <v>104</v>
      </c>
      <c r="B6" s="34" t="s">
        <v>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7">
        <f t="shared" si="0"/>
        <v>0</v>
      </c>
      <c r="AC6" s="37">
        <f t="shared" si="1"/>
        <v>0</v>
      </c>
      <c r="AD6" s="37">
        <v>0</v>
      </c>
      <c r="AE6" s="37">
        <v>34</v>
      </c>
      <c r="AF6" s="37">
        <v>35</v>
      </c>
      <c r="AG6" s="37">
        <v>1</v>
      </c>
      <c r="AH6" s="38" t="s">
        <v>136</v>
      </c>
      <c r="AI6" s="38"/>
    </row>
    <row r="7" spans="1:35" ht="16.5">
      <c r="A7" s="33">
        <v>105</v>
      </c>
      <c r="B7" s="34" t="s">
        <v>7</v>
      </c>
      <c r="C7" s="34">
        <v>3</v>
      </c>
      <c r="D7" s="34">
        <v>1</v>
      </c>
      <c r="E7" s="34">
        <v>0</v>
      </c>
      <c r="F7" s="34">
        <v>0</v>
      </c>
      <c r="G7" s="34">
        <v>0</v>
      </c>
      <c r="H7" s="34">
        <v>0</v>
      </c>
      <c r="I7" s="34">
        <v>1</v>
      </c>
      <c r="J7" s="34">
        <v>0</v>
      </c>
      <c r="K7" s="34">
        <v>0</v>
      </c>
      <c r="L7" s="34">
        <v>0</v>
      </c>
      <c r="M7" s="34">
        <v>0</v>
      </c>
      <c r="N7" s="34">
        <v>1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2</v>
      </c>
      <c r="Z7" s="34">
        <v>0</v>
      </c>
      <c r="AA7" s="34">
        <v>0</v>
      </c>
      <c r="AB7" s="37">
        <f t="shared" si="0"/>
        <v>9</v>
      </c>
      <c r="AC7" s="37">
        <f t="shared" si="1"/>
        <v>7</v>
      </c>
      <c r="AD7" s="37">
        <v>0</v>
      </c>
      <c r="AE7" s="37">
        <v>42</v>
      </c>
      <c r="AF7" s="37">
        <v>53</v>
      </c>
      <c r="AG7" s="37">
        <v>2</v>
      </c>
      <c r="AH7" s="38" t="s">
        <v>137</v>
      </c>
      <c r="AI7" s="38" t="s">
        <v>138</v>
      </c>
    </row>
    <row r="8" spans="1:35" ht="16.5">
      <c r="A8" s="33">
        <v>106</v>
      </c>
      <c r="B8" s="34" t="s">
        <v>8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7">
        <f t="shared" si="0"/>
        <v>0</v>
      </c>
      <c r="AC8" s="37">
        <f t="shared" si="1"/>
        <v>0</v>
      </c>
      <c r="AD8" s="37">
        <v>0</v>
      </c>
      <c r="AE8" s="37">
        <v>7</v>
      </c>
      <c r="AF8" s="37">
        <v>7</v>
      </c>
      <c r="AG8" s="37">
        <v>0</v>
      </c>
      <c r="AH8" s="38"/>
      <c r="AI8" s="38"/>
    </row>
    <row r="9" spans="1:35" ht="16.5">
      <c r="A9" s="33">
        <v>107</v>
      </c>
      <c r="B9" s="34" t="s">
        <v>9</v>
      </c>
      <c r="C9" s="34">
        <v>0</v>
      </c>
      <c r="D9" s="34">
        <v>0</v>
      </c>
      <c r="E9" s="34">
        <v>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7">
        <f t="shared" si="0"/>
        <v>2</v>
      </c>
      <c r="AC9" s="37">
        <f t="shared" si="1"/>
        <v>2</v>
      </c>
      <c r="AD9" s="37">
        <v>0</v>
      </c>
      <c r="AE9" s="37">
        <v>16</v>
      </c>
      <c r="AF9" s="37">
        <v>19</v>
      </c>
      <c r="AG9" s="37">
        <v>1</v>
      </c>
      <c r="AH9" s="38" t="s">
        <v>128</v>
      </c>
      <c r="AI9" s="38"/>
    </row>
    <row r="10" spans="1:35" ht="16.5">
      <c r="A10" s="33">
        <v>108</v>
      </c>
      <c r="B10" s="34" t="s">
        <v>10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7">
        <f t="shared" si="0"/>
        <v>0</v>
      </c>
      <c r="AC10" s="37">
        <f t="shared" si="1"/>
        <v>0</v>
      </c>
      <c r="AD10" s="37">
        <v>0</v>
      </c>
      <c r="AE10" s="37">
        <v>9</v>
      </c>
      <c r="AF10" s="37">
        <v>9</v>
      </c>
      <c r="AG10" s="37">
        <v>0</v>
      </c>
      <c r="AH10" s="38"/>
      <c r="AI10" s="38"/>
    </row>
    <row r="11" spans="1:35" ht="16.5">
      <c r="A11" s="33">
        <v>109</v>
      </c>
      <c r="B11" s="34" t="s">
        <v>11</v>
      </c>
      <c r="C11" s="34">
        <v>2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7">
        <f aca="true" t="shared" si="2" ref="AB11:AB19">SUM(C11:AA11)</f>
        <v>4</v>
      </c>
      <c r="AC11" s="37">
        <f aca="true" t="shared" si="3" ref="AC11:AC19">SUM(C11:X11)</f>
        <v>4</v>
      </c>
      <c r="AD11" s="37">
        <v>0</v>
      </c>
      <c r="AE11" s="37">
        <v>14</v>
      </c>
      <c r="AF11" s="37">
        <v>19</v>
      </c>
      <c r="AG11" s="37">
        <v>1</v>
      </c>
      <c r="AH11" s="38" t="s">
        <v>139</v>
      </c>
      <c r="AI11" s="38" t="s">
        <v>140</v>
      </c>
    </row>
    <row r="12" spans="1:35" ht="16.5">
      <c r="A12" s="33">
        <v>110</v>
      </c>
      <c r="B12" s="34" t="s">
        <v>12</v>
      </c>
      <c r="C12" s="34">
        <v>0</v>
      </c>
      <c r="D12" s="34">
        <v>2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7">
        <f t="shared" si="2"/>
        <v>2</v>
      </c>
      <c r="AC12" s="37">
        <f t="shared" si="3"/>
        <v>2</v>
      </c>
      <c r="AD12" s="37">
        <v>0</v>
      </c>
      <c r="AE12" s="37">
        <v>8</v>
      </c>
      <c r="AF12" s="37">
        <v>13</v>
      </c>
      <c r="AG12" s="37">
        <v>3</v>
      </c>
      <c r="AH12" s="38" t="s">
        <v>141</v>
      </c>
      <c r="AI12" s="38"/>
    </row>
    <row r="13" spans="1:35" ht="47.25">
      <c r="A13" s="33">
        <v>111</v>
      </c>
      <c r="B13" s="34" t="s">
        <v>13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2</v>
      </c>
      <c r="X13" s="34">
        <v>0</v>
      </c>
      <c r="Y13" s="34">
        <v>0</v>
      </c>
      <c r="Z13" s="34">
        <v>3</v>
      </c>
      <c r="AA13" s="34">
        <v>0</v>
      </c>
      <c r="AB13" s="37">
        <f t="shared" si="2"/>
        <v>5</v>
      </c>
      <c r="AC13" s="37">
        <f t="shared" si="3"/>
        <v>2</v>
      </c>
      <c r="AD13" s="37">
        <v>1</v>
      </c>
      <c r="AE13" s="37">
        <v>99</v>
      </c>
      <c r="AF13" s="37">
        <v>107</v>
      </c>
      <c r="AG13" s="37">
        <v>3</v>
      </c>
      <c r="AH13" s="38" t="s">
        <v>173</v>
      </c>
      <c r="AI13" s="38" t="s">
        <v>142</v>
      </c>
    </row>
    <row r="14" spans="1:35" ht="31.5">
      <c r="A14" s="33">
        <v>112</v>
      </c>
      <c r="B14" s="34" t="s">
        <v>14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7">
        <f t="shared" si="2"/>
        <v>0</v>
      </c>
      <c r="AC14" s="37">
        <f t="shared" si="3"/>
        <v>0</v>
      </c>
      <c r="AD14" s="37">
        <v>2</v>
      </c>
      <c r="AE14" s="37">
        <v>43</v>
      </c>
      <c r="AF14" s="37">
        <v>43</v>
      </c>
      <c r="AG14" s="37">
        <v>2</v>
      </c>
      <c r="AH14" s="38" t="s">
        <v>163</v>
      </c>
      <c r="AI14" s="38" t="s">
        <v>143</v>
      </c>
    </row>
    <row r="15" spans="1:35" ht="16.5">
      <c r="A15" s="33">
        <v>113</v>
      </c>
      <c r="B15" s="34" t="s">
        <v>15</v>
      </c>
      <c r="C15" s="34">
        <v>-2</v>
      </c>
      <c r="D15" s="34">
        <v>-1</v>
      </c>
      <c r="E15" s="34">
        <v>0</v>
      </c>
      <c r="F15" s="34">
        <v>0</v>
      </c>
      <c r="G15" s="34">
        <v>0</v>
      </c>
      <c r="H15" s="34">
        <v>-1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-1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7">
        <f t="shared" si="2"/>
        <v>-5</v>
      </c>
      <c r="AC15" s="37">
        <f t="shared" si="3"/>
        <v>-5</v>
      </c>
      <c r="AD15" s="37">
        <v>0</v>
      </c>
      <c r="AE15" s="37">
        <v>52</v>
      </c>
      <c r="AF15" s="37">
        <v>47</v>
      </c>
      <c r="AG15" s="37">
        <v>0</v>
      </c>
      <c r="AH15" s="38"/>
      <c r="AI15" s="38"/>
    </row>
    <row r="16" spans="1:35" ht="47.25">
      <c r="A16" s="33">
        <v>114</v>
      </c>
      <c r="B16" s="34" t="s">
        <v>16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7">
        <f t="shared" si="2"/>
        <v>0</v>
      </c>
      <c r="AC16" s="37">
        <f t="shared" si="3"/>
        <v>0</v>
      </c>
      <c r="AD16" s="37">
        <v>0</v>
      </c>
      <c r="AE16" s="37">
        <v>17</v>
      </c>
      <c r="AF16" s="37">
        <v>17</v>
      </c>
      <c r="AG16" s="37">
        <v>0</v>
      </c>
      <c r="AH16" s="38"/>
      <c r="AI16" s="38" t="s">
        <v>185</v>
      </c>
    </row>
    <row r="17" spans="1:35" ht="16.5">
      <c r="A17" s="33">
        <v>115</v>
      </c>
      <c r="B17" s="34" t="s">
        <v>95</v>
      </c>
      <c r="C17" s="34">
        <v>1</v>
      </c>
      <c r="D17" s="34">
        <v>0</v>
      </c>
      <c r="E17" s="34">
        <v>1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7">
        <f t="shared" si="2"/>
        <v>2</v>
      </c>
      <c r="AC17" s="37">
        <f t="shared" si="3"/>
        <v>2</v>
      </c>
      <c r="AD17" s="37">
        <v>0</v>
      </c>
      <c r="AE17" s="37">
        <v>13</v>
      </c>
      <c r="AF17" s="37">
        <v>17</v>
      </c>
      <c r="AG17" s="37">
        <v>2</v>
      </c>
      <c r="AH17" s="38" t="s">
        <v>167</v>
      </c>
      <c r="AI17" s="38" t="s">
        <v>166</v>
      </c>
    </row>
    <row r="18" spans="1:35" ht="16.5">
      <c r="A18" s="33">
        <v>116</v>
      </c>
      <c r="B18" s="34" t="s">
        <v>18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1</v>
      </c>
      <c r="Z18" s="34">
        <v>0</v>
      </c>
      <c r="AA18" s="34">
        <v>1</v>
      </c>
      <c r="AB18" s="37">
        <f t="shared" si="2"/>
        <v>2</v>
      </c>
      <c r="AC18" s="37">
        <f t="shared" si="3"/>
        <v>0</v>
      </c>
      <c r="AD18" s="37">
        <v>4</v>
      </c>
      <c r="AE18" s="37">
        <v>118</v>
      </c>
      <c r="AF18" s="37">
        <v>121</v>
      </c>
      <c r="AG18" s="37">
        <v>5</v>
      </c>
      <c r="AH18" s="38" t="s">
        <v>144</v>
      </c>
      <c r="AI18" s="38"/>
    </row>
    <row r="19" spans="1:35" ht="31.5">
      <c r="A19" s="33">
        <v>117</v>
      </c>
      <c r="B19" s="34" t="s">
        <v>19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7">
        <f t="shared" si="2"/>
        <v>0</v>
      </c>
      <c r="AC19" s="37">
        <f t="shared" si="3"/>
        <v>0</v>
      </c>
      <c r="AD19" s="37">
        <v>0</v>
      </c>
      <c r="AE19" s="37">
        <v>17</v>
      </c>
      <c r="AF19" s="37">
        <v>17</v>
      </c>
      <c r="AG19" s="37">
        <v>0</v>
      </c>
      <c r="AH19" s="38"/>
      <c r="AI19" s="38" t="s">
        <v>155</v>
      </c>
    </row>
    <row r="20" spans="1:35" ht="16.5">
      <c r="A20" s="33">
        <v>118</v>
      </c>
      <c r="B20" s="34" t="s">
        <v>20</v>
      </c>
      <c r="C20" s="34">
        <v>0</v>
      </c>
      <c r="D20" s="34">
        <v>2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1</v>
      </c>
      <c r="Z20" s="34">
        <v>0</v>
      </c>
      <c r="AA20" s="34">
        <v>0</v>
      </c>
      <c r="AB20" s="37">
        <f>SUM(C20:AA20)</f>
        <v>3</v>
      </c>
      <c r="AC20" s="37">
        <f>SUM(C20:X20)</f>
        <v>2</v>
      </c>
      <c r="AD20" s="37">
        <v>2</v>
      </c>
      <c r="AE20" s="37">
        <v>48</v>
      </c>
      <c r="AF20" s="37">
        <v>52</v>
      </c>
      <c r="AG20" s="37">
        <v>3</v>
      </c>
      <c r="AH20" s="38" t="s">
        <v>165</v>
      </c>
      <c r="AI20" s="38"/>
    </row>
    <row r="21" spans="1:35" ht="15.75" customHeight="1">
      <c r="A21" s="33">
        <v>119</v>
      </c>
      <c r="B21" s="34" t="s">
        <v>21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-1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</v>
      </c>
      <c r="Z21" s="34">
        <v>0</v>
      </c>
      <c r="AA21" s="34">
        <v>0</v>
      </c>
      <c r="AB21" s="37">
        <f>SUM(C21:AA21)</f>
        <v>0</v>
      </c>
      <c r="AC21" s="37">
        <f>SUM(C21:X21)</f>
        <v>-1</v>
      </c>
      <c r="AD21" s="37">
        <v>2</v>
      </c>
      <c r="AE21" s="37">
        <v>34</v>
      </c>
      <c r="AF21" s="37">
        <v>32</v>
      </c>
      <c r="AG21" s="37">
        <v>0</v>
      </c>
      <c r="AH21" s="38"/>
      <c r="AI21" s="38" t="s">
        <v>172</v>
      </c>
    </row>
    <row r="22" spans="1:35" ht="16.5">
      <c r="A22" s="33">
        <v>120</v>
      </c>
      <c r="B22" s="34" t="s">
        <v>22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7">
        <v>1</v>
      </c>
      <c r="AC22" s="37">
        <v>1</v>
      </c>
      <c r="AD22" s="37">
        <v>0</v>
      </c>
      <c r="AE22" s="37">
        <v>6</v>
      </c>
      <c r="AF22" s="37">
        <v>7</v>
      </c>
      <c r="AG22" s="37">
        <v>0</v>
      </c>
      <c r="AH22" s="38"/>
      <c r="AI22" s="38"/>
    </row>
    <row r="23" spans="1:35" ht="16.5">
      <c r="A23" s="33">
        <v>121</v>
      </c>
      <c r="B23" s="34" t="s">
        <v>23</v>
      </c>
      <c r="C23" s="34">
        <v>0</v>
      </c>
      <c r="D23" s="34">
        <v>0</v>
      </c>
      <c r="E23" s="34">
        <v>0</v>
      </c>
      <c r="F23" s="34">
        <v>0</v>
      </c>
      <c r="G23" s="34">
        <v>1</v>
      </c>
      <c r="H23" s="34">
        <v>0</v>
      </c>
      <c r="I23" s="34">
        <v>0</v>
      </c>
      <c r="J23" s="34">
        <v>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7">
        <f aca="true" t="shared" si="4" ref="AB23:AB38">SUM(C23:AA23)</f>
        <v>2</v>
      </c>
      <c r="AC23" s="37">
        <f aca="true" t="shared" si="5" ref="AC23:AC38">SUM(C23:X23)</f>
        <v>2</v>
      </c>
      <c r="AD23" s="37">
        <v>0</v>
      </c>
      <c r="AE23" s="37">
        <v>11</v>
      </c>
      <c r="AF23" s="37">
        <v>13</v>
      </c>
      <c r="AG23" s="37">
        <v>0</v>
      </c>
      <c r="AH23" s="38"/>
      <c r="AI23" s="38"/>
    </row>
    <row r="24" spans="1:35" ht="16.5">
      <c r="A24" s="33">
        <v>122</v>
      </c>
      <c r="B24" s="34" t="s">
        <v>24</v>
      </c>
      <c r="C24" s="34">
        <v>1</v>
      </c>
      <c r="D24" s="34">
        <v>0</v>
      </c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7">
        <f t="shared" si="4"/>
        <v>2</v>
      </c>
      <c r="AC24" s="37">
        <f t="shared" si="5"/>
        <v>2</v>
      </c>
      <c r="AD24" s="37">
        <v>1</v>
      </c>
      <c r="AE24" s="37">
        <v>12</v>
      </c>
      <c r="AF24" s="37">
        <v>13</v>
      </c>
      <c r="AG24" s="37">
        <v>0</v>
      </c>
      <c r="AH24" s="38"/>
      <c r="AI24" s="38"/>
    </row>
    <row r="25" spans="1:35" ht="16.5">
      <c r="A25" s="33">
        <v>123</v>
      </c>
      <c r="B25" s="34" t="s">
        <v>25</v>
      </c>
      <c r="C25" s="34">
        <v>2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1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7">
        <f t="shared" si="4"/>
        <v>3</v>
      </c>
      <c r="AC25" s="37">
        <f t="shared" si="5"/>
        <v>3</v>
      </c>
      <c r="AD25" s="37">
        <v>0</v>
      </c>
      <c r="AE25" s="37">
        <v>10</v>
      </c>
      <c r="AF25" s="37">
        <v>13</v>
      </c>
      <c r="AG25" s="37">
        <v>0</v>
      </c>
      <c r="AH25" s="38"/>
      <c r="AI25" s="38"/>
    </row>
    <row r="26" spans="1:35" ht="16.5">
      <c r="A26" s="33">
        <v>124</v>
      </c>
      <c r="B26" s="34" t="s">
        <v>26</v>
      </c>
      <c r="C26" s="34">
        <v>-1</v>
      </c>
      <c r="D26" s="34">
        <v>-2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7">
        <f t="shared" si="4"/>
        <v>-3</v>
      </c>
      <c r="AC26" s="37">
        <f t="shared" si="5"/>
        <v>-3</v>
      </c>
      <c r="AD26" s="37">
        <v>0</v>
      </c>
      <c r="AE26" s="37">
        <v>96</v>
      </c>
      <c r="AF26" s="37">
        <v>93</v>
      </c>
      <c r="AG26" s="37">
        <v>0</v>
      </c>
      <c r="AH26" s="38"/>
      <c r="AI26" s="38" t="s">
        <v>158</v>
      </c>
    </row>
    <row r="27" spans="1:35" ht="47.25">
      <c r="A27" s="33">
        <v>125</v>
      </c>
      <c r="B27" s="34" t="s">
        <v>27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7">
        <f t="shared" si="4"/>
        <v>0</v>
      </c>
      <c r="AC27" s="37">
        <f t="shared" si="5"/>
        <v>0</v>
      </c>
      <c r="AD27" s="37">
        <v>1</v>
      </c>
      <c r="AE27" s="37">
        <v>60</v>
      </c>
      <c r="AF27" s="37">
        <v>62</v>
      </c>
      <c r="AG27" s="37">
        <v>2</v>
      </c>
      <c r="AH27" s="38" t="s">
        <v>163</v>
      </c>
      <c r="AI27" s="38" t="s">
        <v>145</v>
      </c>
    </row>
    <row r="28" spans="1:35" ht="16.5">
      <c r="A28" s="33">
        <v>126</v>
      </c>
      <c r="B28" s="34" t="s">
        <v>28</v>
      </c>
      <c r="C28" s="34">
        <v>1</v>
      </c>
      <c r="D28" s="34">
        <v>0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1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2</v>
      </c>
      <c r="AA28" s="34">
        <v>0</v>
      </c>
      <c r="AB28" s="37">
        <f t="shared" si="4"/>
        <v>5</v>
      </c>
      <c r="AC28" s="37">
        <f t="shared" si="5"/>
        <v>3</v>
      </c>
      <c r="AD28" s="37">
        <v>1</v>
      </c>
      <c r="AE28" s="37">
        <v>58</v>
      </c>
      <c r="AF28" s="37">
        <v>66</v>
      </c>
      <c r="AG28" s="37">
        <v>4</v>
      </c>
      <c r="AH28" s="38" t="s">
        <v>183</v>
      </c>
      <c r="AI28" s="38" t="s">
        <v>184</v>
      </c>
    </row>
    <row r="29" spans="1:35" ht="16.5">
      <c r="A29" s="33">
        <v>127</v>
      </c>
      <c r="B29" s="34" t="s">
        <v>29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7">
        <f t="shared" si="4"/>
        <v>0</v>
      </c>
      <c r="AC29" s="37">
        <f t="shared" si="5"/>
        <v>0</v>
      </c>
      <c r="AD29" s="37">
        <v>0</v>
      </c>
      <c r="AE29" s="37">
        <v>47</v>
      </c>
      <c r="AF29" s="37">
        <v>51</v>
      </c>
      <c r="AG29" s="37">
        <v>4</v>
      </c>
      <c r="AH29" s="38" t="s">
        <v>169</v>
      </c>
      <c r="AI29" s="38"/>
    </row>
    <row r="30" spans="1:35" ht="31.5">
      <c r="A30" s="33">
        <v>128</v>
      </c>
      <c r="B30" s="34" t="s">
        <v>30</v>
      </c>
      <c r="C30" s="34">
        <v>1</v>
      </c>
      <c r="D30" s="34">
        <v>0</v>
      </c>
      <c r="E30" s="34">
        <v>1</v>
      </c>
      <c r="F30" s="34">
        <v>0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7">
        <f t="shared" si="4"/>
        <v>3</v>
      </c>
      <c r="AC30" s="37">
        <f t="shared" si="5"/>
        <v>3</v>
      </c>
      <c r="AD30" s="37">
        <v>0</v>
      </c>
      <c r="AE30" s="37">
        <v>8</v>
      </c>
      <c r="AF30" s="37">
        <v>11</v>
      </c>
      <c r="AG30" s="37">
        <v>0</v>
      </c>
      <c r="AH30" s="38"/>
      <c r="AI30" s="38" t="s">
        <v>175</v>
      </c>
    </row>
    <row r="31" spans="1:35" ht="16.5">
      <c r="A31" s="33">
        <v>129</v>
      </c>
      <c r="B31" s="34" t="s">
        <v>31</v>
      </c>
      <c r="C31" s="34">
        <v>0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1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7">
        <f t="shared" si="4"/>
        <v>3</v>
      </c>
      <c r="AC31" s="37">
        <f t="shared" si="5"/>
        <v>3</v>
      </c>
      <c r="AD31" s="37">
        <v>0</v>
      </c>
      <c r="AE31" s="37">
        <v>26</v>
      </c>
      <c r="AF31" s="37">
        <v>30</v>
      </c>
      <c r="AG31" s="37">
        <v>1</v>
      </c>
      <c r="AH31" s="38" t="s">
        <v>128</v>
      </c>
      <c r="AI31" s="38" t="s">
        <v>176</v>
      </c>
    </row>
    <row r="32" spans="1:35" ht="16.5">
      <c r="A32" s="33">
        <v>130</v>
      </c>
      <c r="B32" s="34" t="s">
        <v>32</v>
      </c>
      <c r="C32" s="34">
        <v>0</v>
      </c>
      <c r="D32" s="34">
        <v>1</v>
      </c>
      <c r="E32" s="34">
        <v>1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1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7">
        <f t="shared" si="4"/>
        <v>4</v>
      </c>
      <c r="AC32" s="37">
        <f t="shared" si="5"/>
        <v>4</v>
      </c>
      <c r="AD32" s="37">
        <v>0</v>
      </c>
      <c r="AE32" s="37">
        <v>14</v>
      </c>
      <c r="AF32" s="37">
        <v>19</v>
      </c>
      <c r="AG32" s="37">
        <v>1</v>
      </c>
      <c r="AH32" s="38" t="s">
        <v>159</v>
      </c>
      <c r="AI32" s="38"/>
    </row>
    <row r="33" spans="1:35" ht="16.5">
      <c r="A33" s="33">
        <v>131</v>
      </c>
      <c r="B33" s="34" t="s">
        <v>118</v>
      </c>
      <c r="C33" s="34">
        <v>1</v>
      </c>
      <c r="D33" s="34">
        <v>0</v>
      </c>
      <c r="E33" s="34">
        <v>0</v>
      </c>
      <c r="F33" s="32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7">
        <f>SUM(C33:AA33)</f>
        <v>1</v>
      </c>
      <c r="AC33" s="37">
        <f>SUM(C33:X33)</f>
        <v>1</v>
      </c>
      <c r="AD33" s="37">
        <v>0</v>
      </c>
      <c r="AE33" s="37">
        <v>12</v>
      </c>
      <c r="AF33" s="37">
        <v>13</v>
      </c>
      <c r="AG33" s="37">
        <v>0</v>
      </c>
      <c r="AH33" s="38"/>
      <c r="AI33" s="38" t="s">
        <v>177</v>
      </c>
    </row>
    <row r="34" spans="1:35" ht="16.5">
      <c r="A34" s="33">
        <v>132</v>
      </c>
      <c r="B34" s="34" t="s">
        <v>34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7">
        <f t="shared" si="4"/>
        <v>0</v>
      </c>
      <c r="AC34" s="37">
        <f t="shared" si="5"/>
        <v>0</v>
      </c>
      <c r="AD34" s="37">
        <v>0</v>
      </c>
      <c r="AE34" s="37">
        <v>7</v>
      </c>
      <c r="AF34" s="37">
        <v>7</v>
      </c>
      <c r="AG34" s="37">
        <v>0</v>
      </c>
      <c r="AH34" s="38"/>
      <c r="AI34" s="38"/>
    </row>
    <row r="35" spans="1:35" ht="31.5">
      <c r="A35" s="33">
        <v>133</v>
      </c>
      <c r="B35" s="34" t="s">
        <v>35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2</v>
      </c>
      <c r="Z35" s="34">
        <v>0</v>
      </c>
      <c r="AA35" s="34">
        <v>0</v>
      </c>
      <c r="AB35" s="37">
        <f t="shared" si="4"/>
        <v>2</v>
      </c>
      <c r="AC35" s="37">
        <f t="shared" si="5"/>
        <v>0</v>
      </c>
      <c r="AD35" s="37">
        <v>0</v>
      </c>
      <c r="AE35" s="37">
        <v>63</v>
      </c>
      <c r="AF35" s="37">
        <v>72</v>
      </c>
      <c r="AG35" s="37">
        <v>7</v>
      </c>
      <c r="AH35" s="38" t="s">
        <v>182</v>
      </c>
      <c r="AI35" s="38" t="s">
        <v>129</v>
      </c>
    </row>
    <row r="36" spans="1:35" ht="33">
      <c r="A36" s="33">
        <v>134</v>
      </c>
      <c r="B36" s="34" t="s">
        <v>157</v>
      </c>
      <c r="C36" s="34">
        <v>0</v>
      </c>
      <c r="D36" s="34">
        <v>-1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7">
        <f t="shared" si="4"/>
        <v>-1</v>
      </c>
      <c r="AC36" s="37">
        <f t="shared" si="5"/>
        <v>-1</v>
      </c>
      <c r="AD36" s="37">
        <v>1</v>
      </c>
      <c r="AE36" s="37">
        <v>23</v>
      </c>
      <c r="AF36" s="37">
        <v>21</v>
      </c>
      <c r="AG36" s="37">
        <v>0</v>
      </c>
      <c r="AH36" s="38"/>
      <c r="AI36" s="38"/>
    </row>
    <row r="37" spans="1:35" ht="47.25">
      <c r="A37" s="33">
        <v>135</v>
      </c>
      <c r="B37" s="34" t="s">
        <v>37</v>
      </c>
      <c r="C37" s="34">
        <v>1</v>
      </c>
      <c r="D37" s="34">
        <v>0</v>
      </c>
      <c r="E37" s="34">
        <v>2</v>
      </c>
      <c r="F37" s="34">
        <v>0</v>
      </c>
      <c r="G37" s="34">
        <v>0</v>
      </c>
      <c r="H37" s="34">
        <v>0</v>
      </c>
      <c r="I37" s="34">
        <v>1</v>
      </c>
      <c r="J37" s="34">
        <v>2</v>
      </c>
      <c r="K37" s="34">
        <v>0</v>
      </c>
      <c r="L37" s="34">
        <v>0</v>
      </c>
      <c r="M37" s="34">
        <v>1</v>
      </c>
      <c r="N37" s="34">
        <v>1</v>
      </c>
      <c r="O37" s="34">
        <v>1</v>
      </c>
      <c r="P37" s="34">
        <v>0</v>
      </c>
      <c r="Q37" s="34">
        <v>0</v>
      </c>
      <c r="R37" s="34">
        <v>0</v>
      </c>
      <c r="S37" s="34">
        <v>0</v>
      </c>
      <c r="T37" s="34">
        <v>1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7">
        <f t="shared" si="4"/>
        <v>10</v>
      </c>
      <c r="AC37" s="37">
        <f t="shared" si="5"/>
        <v>10</v>
      </c>
      <c r="AD37" s="37">
        <v>5</v>
      </c>
      <c r="AE37" s="37">
        <v>147</v>
      </c>
      <c r="AF37" s="37">
        <v>160</v>
      </c>
      <c r="AG37" s="37">
        <v>8</v>
      </c>
      <c r="AH37" s="38" t="s">
        <v>134</v>
      </c>
      <c r="AI37" s="38" t="s">
        <v>181</v>
      </c>
    </row>
    <row r="38" spans="1:35" ht="16.5">
      <c r="A38" s="33">
        <v>136</v>
      </c>
      <c r="B38" s="34" t="s">
        <v>38</v>
      </c>
      <c r="C38" s="34">
        <v>0</v>
      </c>
      <c r="D38" s="34">
        <v>1</v>
      </c>
      <c r="E38" s="34">
        <v>1</v>
      </c>
      <c r="F38" s="34">
        <v>0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0</v>
      </c>
      <c r="M38" s="34">
        <v>1</v>
      </c>
      <c r="N38" s="34">
        <v>0</v>
      </c>
      <c r="O38" s="34">
        <v>0</v>
      </c>
      <c r="P38" s="34">
        <v>0</v>
      </c>
      <c r="Q38" s="34">
        <v>0</v>
      </c>
      <c r="R38" s="34">
        <v>1</v>
      </c>
      <c r="S38" s="34">
        <v>0</v>
      </c>
      <c r="T38" s="34">
        <v>1</v>
      </c>
      <c r="U38" s="34">
        <v>0</v>
      </c>
      <c r="V38" s="34">
        <v>0</v>
      </c>
      <c r="W38" s="34">
        <v>0</v>
      </c>
      <c r="X38" s="34">
        <v>0</v>
      </c>
      <c r="Y38" s="34">
        <v>1</v>
      </c>
      <c r="Z38" s="34">
        <v>0</v>
      </c>
      <c r="AA38" s="34">
        <v>0</v>
      </c>
      <c r="AB38" s="37">
        <f t="shared" si="4"/>
        <v>7</v>
      </c>
      <c r="AC38" s="37">
        <f t="shared" si="5"/>
        <v>6</v>
      </c>
      <c r="AD38" s="37">
        <v>0</v>
      </c>
      <c r="AE38" s="37">
        <v>51</v>
      </c>
      <c r="AF38" s="37">
        <v>62</v>
      </c>
      <c r="AG38" s="37">
        <v>4</v>
      </c>
      <c r="AH38" s="38" t="s">
        <v>130</v>
      </c>
      <c r="AI38" s="38"/>
    </row>
    <row r="39" spans="1:35" ht="31.5">
      <c r="A39" s="33">
        <v>137</v>
      </c>
      <c r="B39" s="34" t="s">
        <v>39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7">
        <v>1</v>
      </c>
      <c r="AC39" s="37">
        <v>1</v>
      </c>
      <c r="AD39" s="37">
        <v>1</v>
      </c>
      <c r="AE39" s="37">
        <v>7</v>
      </c>
      <c r="AF39" s="37">
        <v>7</v>
      </c>
      <c r="AG39" s="37">
        <v>0</v>
      </c>
      <c r="AH39" s="38"/>
      <c r="AI39" s="38" t="s">
        <v>116</v>
      </c>
    </row>
    <row r="40" spans="1:35" ht="31.5">
      <c r="A40" s="33">
        <v>138</v>
      </c>
      <c r="B40" s="34" t="s">
        <v>40</v>
      </c>
      <c r="C40" s="34">
        <v>2</v>
      </c>
      <c r="D40" s="34">
        <v>0</v>
      </c>
      <c r="E40" s="34">
        <v>1</v>
      </c>
      <c r="F40" s="34">
        <v>1</v>
      </c>
      <c r="G40" s="34">
        <v>1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1</v>
      </c>
      <c r="N40" s="34">
        <v>1</v>
      </c>
      <c r="O40" s="34">
        <v>2</v>
      </c>
      <c r="P40" s="34">
        <v>0</v>
      </c>
      <c r="Q40" s="34">
        <v>0</v>
      </c>
      <c r="R40" s="34">
        <v>0</v>
      </c>
      <c r="S40" s="34">
        <v>3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1</v>
      </c>
      <c r="Z40" s="34">
        <v>3</v>
      </c>
      <c r="AA40" s="34">
        <v>0</v>
      </c>
      <c r="AB40" s="37">
        <f>SUM(C40:AA40)</f>
        <v>17</v>
      </c>
      <c r="AC40" s="37">
        <f>SUM(C40:X40)</f>
        <v>13</v>
      </c>
      <c r="AD40" s="37">
        <v>3</v>
      </c>
      <c r="AE40" s="37">
        <v>147</v>
      </c>
      <c r="AF40" s="37">
        <v>171</v>
      </c>
      <c r="AG40" s="37">
        <v>8</v>
      </c>
      <c r="AH40" s="38" t="s">
        <v>160</v>
      </c>
      <c r="AI40" s="39" t="s">
        <v>171</v>
      </c>
    </row>
    <row r="41" spans="1:35" ht="31.5">
      <c r="A41" s="33">
        <v>139</v>
      </c>
      <c r="B41" s="34" t="s">
        <v>67</v>
      </c>
      <c r="C41" s="34">
        <v>1</v>
      </c>
      <c r="D41" s="34">
        <v>0</v>
      </c>
      <c r="E41" s="34">
        <v>1</v>
      </c>
      <c r="F41" s="34">
        <v>0</v>
      </c>
      <c r="G41" s="34">
        <v>0</v>
      </c>
      <c r="H41" s="34">
        <v>0</v>
      </c>
      <c r="I41" s="34">
        <v>0</v>
      </c>
      <c r="J41" s="34">
        <v>1</v>
      </c>
      <c r="K41" s="34">
        <v>0</v>
      </c>
      <c r="L41" s="34">
        <v>0</v>
      </c>
      <c r="M41" s="34">
        <v>0</v>
      </c>
      <c r="N41" s="34">
        <v>0</v>
      </c>
      <c r="O41" s="34">
        <v>1</v>
      </c>
      <c r="P41" s="34">
        <v>0</v>
      </c>
      <c r="Q41" s="34">
        <v>0</v>
      </c>
      <c r="R41" s="34">
        <v>0</v>
      </c>
      <c r="S41" s="34">
        <v>1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7">
        <f>SUM(C41:AA41)</f>
        <v>5</v>
      </c>
      <c r="AC41" s="37">
        <f>SUM(C41:X41)</f>
        <v>5</v>
      </c>
      <c r="AD41" s="37">
        <v>2</v>
      </c>
      <c r="AE41" s="37">
        <v>133</v>
      </c>
      <c r="AF41" s="37">
        <v>143</v>
      </c>
      <c r="AG41" s="37">
        <v>7</v>
      </c>
      <c r="AH41" s="38" t="s">
        <v>131</v>
      </c>
      <c r="AI41" s="38"/>
    </row>
    <row r="42" spans="1:35" ht="16.5">
      <c r="A42" s="33">
        <v>140</v>
      </c>
      <c r="B42" s="34" t="s">
        <v>42</v>
      </c>
      <c r="C42" s="34">
        <v>1</v>
      </c>
      <c r="D42" s="34">
        <v>0</v>
      </c>
      <c r="E42" s="34">
        <v>0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1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3</v>
      </c>
      <c r="AA42" s="34">
        <v>1</v>
      </c>
      <c r="AB42" s="37">
        <f>SUM(C42:AA42)</f>
        <v>8</v>
      </c>
      <c r="AC42" s="37">
        <f>SUM(C42:X42)</f>
        <v>4</v>
      </c>
      <c r="AD42" s="37">
        <v>0</v>
      </c>
      <c r="AE42" s="37">
        <v>62</v>
      </c>
      <c r="AF42" s="37">
        <v>74</v>
      </c>
      <c r="AG42" s="37">
        <v>4</v>
      </c>
      <c r="AH42" s="38" t="s">
        <v>146</v>
      </c>
      <c r="AI42" s="38" t="s">
        <v>147</v>
      </c>
    </row>
    <row r="43" spans="1:35" ht="31.5">
      <c r="A43" s="33">
        <v>328</v>
      </c>
      <c r="B43" s="34" t="s">
        <v>41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1</v>
      </c>
      <c r="Z43" s="34">
        <v>0</v>
      </c>
      <c r="AA43" s="34">
        <v>0</v>
      </c>
      <c r="AB43" s="37">
        <f>SUM(C43:AA43)</f>
        <v>1</v>
      </c>
      <c r="AC43" s="37">
        <f>SUM(C43:X43)</f>
        <v>0</v>
      </c>
      <c r="AD43" s="37">
        <v>0</v>
      </c>
      <c r="AE43" s="37">
        <v>114</v>
      </c>
      <c r="AF43" s="37">
        <v>123</v>
      </c>
      <c r="AG43" s="37">
        <v>8</v>
      </c>
      <c r="AH43" s="38" t="s">
        <v>161</v>
      </c>
      <c r="AI43" s="38"/>
    </row>
    <row r="44" spans="1:35" ht="16.5">
      <c r="A44" s="33">
        <v>329</v>
      </c>
      <c r="B44" s="34" t="s">
        <v>43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7">
        <f>SUM(C44:AA44)</f>
        <v>0</v>
      </c>
      <c r="AC44" s="37">
        <f>SUM(C44:X44)</f>
        <v>0</v>
      </c>
      <c r="AD44" s="37">
        <v>0</v>
      </c>
      <c r="AE44" s="37">
        <v>14</v>
      </c>
      <c r="AF44" s="37">
        <v>15</v>
      </c>
      <c r="AG44" s="37">
        <v>1</v>
      </c>
      <c r="AH44" s="38" t="s">
        <v>148</v>
      </c>
      <c r="AI44" s="38"/>
    </row>
    <row r="45" spans="1:35" ht="16.5">
      <c r="A45" s="33">
        <v>150</v>
      </c>
      <c r="B45" s="34" t="s">
        <v>120</v>
      </c>
      <c r="C45" s="34">
        <v>0</v>
      </c>
      <c r="D45" s="34">
        <v>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1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2</v>
      </c>
      <c r="AB45" s="37">
        <f aca="true" t="shared" si="6" ref="AB45:AB55">SUM(C45:AA45)</f>
        <v>4</v>
      </c>
      <c r="AC45" s="37">
        <f aca="true" t="shared" si="7" ref="AC45:AC55">SUM(C45:X45)</f>
        <v>2</v>
      </c>
      <c r="AD45" s="37">
        <v>1</v>
      </c>
      <c r="AE45" s="37">
        <v>92</v>
      </c>
      <c r="AF45" s="37">
        <v>100</v>
      </c>
      <c r="AG45" s="37">
        <v>5</v>
      </c>
      <c r="AH45" s="38" t="s">
        <v>164</v>
      </c>
      <c r="AI45" s="38"/>
    </row>
    <row r="46" spans="1:35" ht="31.5">
      <c r="A46" s="33">
        <v>692</v>
      </c>
      <c r="B46" s="34" t="s">
        <v>98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1</v>
      </c>
      <c r="I46" s="34">
        <v>0</v>
      </c>
      <c r="J46" s="34">
        <v>1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4</v>
      </c>
      <c r="AB46" s="37">
        <f t="shared" si="6"/>
        <v>6</v>
      </c>
      <c r="AC46" s="37">
        <f t="shared" si="7"/>
        <v>2</v>
      </c>
      <c r="AD46" s="37">
        <v>0</v>
      </c>
      <c r="AE46" s="37">
        <v>82</v>
      </c>
      <c r="AF46" s="37">
        <v>96</v>
      </c>
      <c r="AG46" s="37">
        <v>8</v>
      </c>
      <c r="AH46" s="38" t="s">
        <v>135</v>
      </c>
      <c r="AI46" s="38" t="s">
        <v>132</v>
      </c>
    </row>
    <row r="47" spans="1:35" ht="63">
      <c r="A47" s="33">
        <v>120</v>
      </c>
      <c r="B47" s="34" t="s">
        <v>99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1</v>
      </c>
      <c r="Y47" s="34">
        <v>0</v>
      </c>
      <c r="Z47" s="34">
        <v>1</v>
      </c>
      <c r="AA47" s="34">
        <v>0</v>
      </c>
      <c r="AB47" s="37">
        <f t="shared" si="6"/>
        <v>4</v>
      </c>
      <c r="AC47" s="37">
        <f t="shared" si="7"/>
        <v>3</v>
      </c>
      <c r="AD47" s="37">
        <v>2</v>
      </c>
      <c r="AE47" s="37">
        <v>61</v>
      </c>
      <c r="AF47" s="37">
        <v>65</v>
      </c>
      <c r="AG47" s="37">
        <v>2</v>
      </c>
      <c r="AH47" s="38" t="s">
        <v>125</v>
      </c>
      <c r="AI47" s="38" t="s">
        <v>186</v>
      </c>
    </row>
    <row r="48" spans="1:35" ht="16.5">
      <c r="A48" s="33">
        <v>240</v>
      </c>
      <c r="B48" s="34" t="s">
        <v>149</v>
      </c>
      <c r="C48" s="34">
        <v>2</v>
      </c>
      <c r="D48" s="34">
        <v>1</v>
      </c>
      <c r="E48" s="34">
        <v>0</v>
      </c>
      <c r="F48" s="34">
        <v>0</v>
      </c>
      <c r="G48" s="34">
        <v>0</v>
      </c>
      <c r="H48" s="34">
        <v>1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9</v>
      </c>
      <c r="AA48" s="34">
        <v>0</v>
      </c>
      <c r="AB48" s="37">
        <f t="shared" si="6"/>
        <v>13</v>
      </c>
      <c r="AC48" s="37">
        <f t="shared" si="7"/>
        <v>4</v>
      </c>
      <c r="AD48" s="37">
        <v>2</v>
      </c>
      <c r="AE48" s="37">
        <v>108</v>
      </c>
      <c r="AF48" s="37">
        <v>122</v>
      </c>
      <c r="AG48" s="37">
        <v>3</v>
      </c>
      <c r="AH48" s="38" t="s">
        <v>133</v>
      </c>
      <c r="AI48" s="38" t="s">
        <v>147</v>
      </c>
    </row>
    <row r="49" spans="1:35" ht="16.5">
      <c r="A49" s="33">
        <v>130</v>
      </c>
      <c r="B49" s="34" t="s">
        <v>150</v>
      </c>
      <c r="C49" s="34">
        <v>0</v>
      </c>
      <c r="D49" s="34">
        <v>1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2</v>
      </c>
      <c r="Z49" s="34">
        <v>0</v>
      </c>
      <c r="AA49" s="34">
        <v>0</v>
      </c>
      <c r="AB49" s="37">
        <f t="shared" si="6"/>
        <v>3</v>
      </c>
      <c r="AC49" s="37">
        <f t="shared" si="7"/>
        <v>1</v>
      </c>
      <c r="AD49" s="37">
        <v>3</v>
      </c>
      <c r="AE49" s="37">
        <v>78</v>
      </c>
      <c r="AF49" s="37">
        <v>82</v>
      </c>
      <c r="AG49" s="37">
        <v>4</v>
      </c>
      <c r="AH49" s="38" t="s">
        <v>170</v>
      </c>
      <c r="AI49" s="38"/>
    </row>
    <row r="50" spans="1:35" ht="31.5">
      <c r="A50" s="33">
        <v>705</v>
      </c>
      <c r="B50" s="34" t="s">
        <v>151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1</v>
      </c>
      <c r="AB50" s="37">
        <f t="shared" si="6"/>
        <v>2</v>
      </c>
      <c r="AC50" s="37">
        <f t="shared" si="7"/>
        <v>1</v>
      </c>
      <c r="AD50" s="37">
        <v>0</v>
      </c>
      <c r="AE50" s="37">
        <v>72</v>
      </c>
      <c r="AF50" s="37">
        <v>77</v>
      </c>
      <c r="AG50" s="37">
        <v>3</v>
      </c>
      <c r="AH50" s="38" t="s">
        <v>162</v>
      </c>
      <c r="AI50" s="38" t="s">
        <v>156</v>
      </c>
    </row>
    <row r="51" spans="1:35" ht="16.5">
      <c r="A51" s="33">
        <v>180</v>
      </c>
      <c r="B51" s="34" t="s">
        <v>101</v>
      </c>
      <c r="C51" s="34">
        <v>-1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7">
        <f t="shared" si="6"/>
        <v>-1</v>
      </c>
      <c r="AC51" s="37">
        <f t="shared" si="7"/>
        <v>-1</v>
      </c>
      <c r="AD51" s="37">
        <v>1</v>
      </c>
      <c r="AE51" s="37">
        <v>17</v>
      </c>
      <c r="AF51" s="37">
        <v>15</v>
      </c>
      <c r="AG51" s="37">
        <v>0</v>
      </c>
      <c r="AH51" s="38"/>
      <c r="AI51" s="38" t="s">
        <v>123</v>
      </c>
    </row>
    <row r="52" spans="1:35" ht="16.5">
      <c r="A52" s="33">
        <v>200</v>
      </c>
      <c r="B52" s="34" t="s">
        <v>102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1</v>
      </c>
      <c r="AB52" s="37">
        <f t="shared" si="6"/>
        <v>1</v>
      </c>
      <c r="AC52" s="37">
        <f t="shared" si="7"/>
        <v>0</v>
      </c>
      <c r="AD52" s="37">
        <v>2</v>
      </c>
      <c r="AE52" s="37">
        <v>37</v>
      </c>
      <c r="AF52" s="37">
        <v>35</v>
      </c>
      <c r="AG52" s="37">
        <v>0</v>
      </c>
      <c r="AH52" s="38"/>
      <c r="AI52" s="38"/>
    </row>
    <row r="53" spans="1:35" ht="31.5">
      <c r="A53" s="33">
        <v>210</v>
      </c>
      <c r="B53" s="34" t="s">
        <v>103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-1</v>
      </c>
      <c r="V53" s="34">
        <v>0</v>
      </c>
      <c r="W53" s="34">
        <v>0</v>
      </c>
      <c r="X53" s="34">
        <v>0</v>
      </c>
      <c r="Y53" s="34">
        <v>1</v>
      </c>
      <c r="Z53" s="34">
        <v>0</v>
      </c>
      <c r="AA53" s="34">
        <v>1</v>
      </c>
      <c r="AB53" s="37">
        <f t="shared" si="6"/>
        <v>1</v>
      </c>
      <c r="AC53" s="37">
        <f t="shared" si="7"/>
        <v>-1</v>
      </c>
      <c r="AD53" s="37">
        <v>3</v>
      </c>
      <c r="AE53" s="37">
        <v>112</v>
      </c>
      <c r="AF53" s="37">
        <v>110</v>
      </c>
      <c r="AG53" s="37">
        <v>0</v>
      </c>
      <c r="AH53" s="38"/>
      <c r="AI53" s="38" t="s">
        <v>119</v>
      </c>
    </row>
    <row r="54" spans="1:35" ht="31.5">
      <c r="A54" s="33">
        <v>270</v>
      </c>
      <c r="B54" s="34" t="s">
        <v>105</v>
      </c>
      <c r="C54" s="34">
        <v>1</v>
      </c>
      <c r="D54" s="34">
        <v>1</v>
      </c>
      <c r="E54" s="34">
        <v>1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34">
        <v>0</v>
      </c>
      <c r="M54" s="34">
        <v>0</v>
      </c>
      <c r="N54" s="34">
        <v>1</v>
      </c>
      <c r="O54" s="34">
        <v>1</v>
      </c>
      <c r="P54" s="34">
        <v>0</v>
      </c>
      <c r="Q54" s="34">
        <v>0</v>
      </c>
      <c r="R54" s="34">
        <v>1</v>
      </c>
      <c r="S54" s="34">
        <v>0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5</v>
      </c>
      <c r="AB54" s="37">
        <f t="shared" si="6"/>
        <v>13</v>
      </c>
      <c r="AC54" s="37">
        <f t="shared" si="7"/>
        <v>8</v>
      </c>
      <c r="AD54" s="37">
        <v>10</v>
      </c>
      <c r="AE54" s="37">
        <v>170</v>
      </c>
      <c r="AF54" s="37">
        <v>182</v>
      </c>
      <c r="AG54" s="37">
        <v>9</v>
      </c>
      <c r="AH54" s="38" t="s">
        <v>180</v>
      </c>
      <c r="AI54" s="38" t="s">
        <v>121</v>
      </c>
    </row>
    <row r="55" spans="1:35" ht="31.5">
      <c r="A55" s="33">
        <v>260</v>
      </c>
      <c r="B55" s="34" t="s">
        <v>106</v>
      </c>
      <c r="C55" s="34">
        <v>1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1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1</v>
      </c>
      <c r="W55" s="34">
        <v>0</v>
      </c>
      <c r="X55" s="34">
        <v>0</v>
      </c>
      <c r="Y55" s="34">
        <v>0</v>
      </c>
      <c r="Z55" s="34">
        <v>3</v>
      </c>
      <c r="AA55" s="34">
        <v>2</v>
      </c>
      <c r="AB55" s="37">
        <f t="shared" si="6"/>
        <v>8</v>
      </c>
      <c r="AC55" s="37">
        <f t="shared" si="7"/>
        <v>3</v>
      </c>
      <c r="AD55" s="37">
        <v>1</v>
      </c>
      <c r="AE55" s="37">
        <v>145</v>
      </c>
      <c r="AF55" s="37">
        <v>164</v>
      </c>
      <c r="AG55" s="37">
        <v>11</v>
      </c>
      <c r="AH55" s="38" t="s">
        <v>168</v>
      </c>
      <c r="AI55" s="38"/>
    </row>
    <row r="56" spans="1:35" ht="16.5">
      <c r="A56" s="33">
        <v>160</v>
      </c>
      <c r="B56" s="34" t="s">
        <v>107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7">
        <v>0</v>
      </c>
      <c r="AC56" s="37">
        <v>0</v>
      </c>
      <c r="AD56" s="37">
        <v>0</v>
      </c>
      <c r="AE56" s="37">
        <v>92</v>
      </c>
      <c r="AF56" s="37">
        <v>91</v>
      </c>
      <c r="AG56" s="37">
        <v>0</v>
      </c>
      <c r="AH56" s="38"/>
      <c r="AI56" s="38" t="s">
        <v>114</v>
      </c>
    </row>
    <row r="57" spans="1:35" ht="16.5">
      <c r="A57" s="33">
        <v>100</v>
      </c>
      <c r="B57" s="34" t="s">
        <v>117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7">
        <f>SUM(C57:AA57)</f>
        <v>0</v>
      </c>
      <c r="AC57" s="37">
        <f>SUM(C57:X57)</f>
        <v>0</v>
      </c>
      <c r="AD57" s="37">
        <v>0</v>
      </c>
      <c r="AE57" s="37">
        <v>40</v>
      </c>
      <c r="AF57" s="37">
        <v>40</v>
      </c>
      <c r="AG57" s="37">
        <v>0</v>
      </c>
      <c r="AH57" s="38"/>
      <c r="AI57" s="38"/>
    </row>
    <row r="58" spans="1:35" ht="16.5">
      <c r="A58" s="33">
        <v>170</v>
      </c>
      <c r="B58" s="34" t="s">
        <v>108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1</v>
      </c>
      <c r="P58" s="34">
        <v>0</v>
      </c>
      <c r="Q58" s="34">
        <v>0</v>
      </c>
      <c r="R58" s="34">
        <v>1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3</v>
      </c>
      <c r="Z58" s="34">
        <v>0</v>
      </c>
      <c r="AA58" s="34">
        <v>3</v>
      </c>
      <c r="AB58" s="37">
        <v>5</v>
      </c>
      <c r="AC58" s="37">
        <v>2</v>
      </c>
      <c r="AD58" s="37">
        <v>1</v>
      </c>
      <c r="AE58" s="37">
        <v>65</v>
      </c>
      <c r="AF58" s="37">
        <v>75</v>
      </c>
      <c r="AG58" s="37">
        <v>5</v>
      </c>
      <c r="AH58" s="38" t="s">
        <v>115</v>
      </c>
      <c r="AI58" s="38"/>
    </row>
    <row r="59" spans="1:35" ht="16.5">
      <c r="A59" s="33">
        <v>190</v>
      </c>
      <c r="B59" s="34" t="s">
        <v>109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1</v>
      </c>
      <c r="AB59" s="37">
        <v>0</v>
      </c>
      <c r="AC59" s="37">
        <v>0</v>
      </c>
      <c r="AD59" s="37">
        <v>0</v>
      </c>
      <c r="AE59" s="37">
        <v>77</v>
      </c>
      <c r="AF59" s="37">
        <v>77</v>
      </c>
      <c r="AG59" s="37">
        <v>0</v>
      </c>
      <c r="AH59" s="38"/>
      <c r="AI59" s="38"/>
    </row>
    <row r="60" spans="1:35" ht="31.5">
      <c r="A60" s="33">
        <v>250</v>
      </c>
      <c r="B60" s="34" t="s">
        <v>110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1</v>
      </c>
      <c r="W60" s="34">
        <v>0</v>
      </c>
      <c r="X60" s="34">
        <v>0</v>
      </c>
      <c r="Y60" s="34">
        <v>0</v>
      </c>
      <c r="Z60" s="34">
        <v>6</v>
      </c>
      <c r="AA60" s="34">
        <v>0</v>
      </c>
      <c r="AB60" s="37">
        <f>SUM(C60:AA60)</f>
        <v>7</v>
      </c>
      <c r="AC60" s="37">
        <f>SUM(C60:X60)</f>
        <v>1</v>
      </c>
      <c r="AD60" s="37">
        <v>8</v>
      </c>
      <c r="AE60" s="37">
        <v>204</v>
      </c>
      <c r="AF60" s="37">
        <v>217</v>
      </c>
      <c r="AG60" s="37">
        <v>14</v>
      </c>
      <c r="AH60" s="38" t="s">
        <v>122</v>
      </c>
      <c r="AI60" s="38"/>
    </row>
    <row r="61" spans="1:35" ht="16.5">
      <c r="A61" s="33">
        <v>230</v>
      </c>
      <c r="B61" s="34" t="s">
        <v>111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1</v>
      </c>
      <c r="N61" s="34">
        <v>0</v>
      </c>
      <c r="O61" s="34">
        <v>0</v>
      </c>
      <c r="P61" s="34">
        <v>0</v>
      </c>
      <c r="Q61" s="34">
        <v>0</v>
      </c>
      <c r="R61" s="34">
        <v>1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7">
        <f>SUM(C61:AA61)</f>
        <v>2</v>
      </c>
      <c r="AC61" s="37">
        <f>SUM(C61:X61)</f>
        <v>2</v>
      </c>
      <c r="AD61" s="37">
        <v>1</v>
      </c>
      <c r="AE61" s="37">
        <v>40</v>
      </c>
      <c r="AF61" s="37">
        <v>43</v>
      </c>
      <c r="AG61" s="37">
        <v>2</v>
      </c>
      <c r="AH61" s="38" t="s">
        <v>113</v>
      </c>
      <c r="AI61" s="38"/>
    </row>
    <row r="62" spans="1:35" ht="31.5">
      <c r="A62" s="33">
        <v>140</v>
      </c>
      <c r="B62" s="34" t="s">
        <v>152</v>
      </c>
      <c r="C62" s="34">
        <v>3</v>
      </c>
      <c r="D62" s="34">
        <v>1</v>
      </c>
      <c r="E62" s="34">
        <v>1</v>
      </c>
      <c r="F62" s="34">
        <v>0</v>
      </c>
      <c r="G62" s="34">
        <v>0</v>
      </c>
      <c r="H62" s="34">
        <v>0</v>
      </c>
      <c r="I62" s="34">
        <v>0</v>
      </c>
      <c r="J62" s="34">
        <v>2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3</v>
      </c>
      <c r="AA62" s="34">
        <v>0</v>
      </c>
      <c r="AB62" s="37">
        <f>SUM(C62:AA62)</f>
        <v>10</v>
      </c>
      <c r="AC62" s="37">
        <f>SUM(C62:X62)</f>
        <v>7</v>
      </c>
      <c r="AD62" s="37">
        <v>8</v>
      </c>
      <c r="AE62" s="37">
        <v>141</v>
      </c>
      <c r="AF62" s="37">
        <v>153</v>
      </c>
      <c r="AG62" s="37">
        <v>10</v>
      </c>
      <c r="AH62" s="38" t="s">
        <v>124</v>
      </c>
      <c r="AI62" s="38"/>
    </row>
    <row r="63" spans="1:35" ht="16.5">
      <c r="A63" s="33">
        <v>280</v>
      </c>
      <c r="B63" s="34" t="s">
        <v>153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1</v>
      </c>
      <c r="AB63" s="37">
        <v>0</v>
      </c>
      <c r="AC63" s="37">
        <f>SUM(C63:X63)</f>
        <v>0</v>
      </c>
      <c r="AD63" s="37">
        <v>8</v>
      </c>
      <c r="AE63" s="37">
        <v>97</v>
      </c>
      <c r="AF63" s="37">
        <v>97</v>
      </c>
      <c r="AG63" s="37">
        <v>3</v>
      </c>
      <c r="AH63" s="38" t="s">
        <v>178</v>
      </c>
      <c r="AI63" s="38"/>
    </row>
    <row r="64" spans="1:35" ht="16.5">
      <c r="A64" s="33">
        <v>110</v>
      </c>
      <c r="B64" s="34" t="s">
        <v>154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1</v>
      </c>
      <c r="Z64" s="34">
        <v>3</v>
      </c>
      <c r="AA64" s="34">
        <v>0</v>
      </c>
      <c r="AB64" s="37">
        <f>SUM(C64:AA64)</f>
        <v>4</v>
      </c>
      <c r="AC64" s="37">
        <f>SUM(C64:X64)</f>
        <v>0</v>
      </c>
      <c r="AD64" s="37">
        <v>5</v>
      </c>
      <c r="AE64" s="37">
        <v>83</v>
      </c>
      <c r="AF64" s="37">
        <v>82</v>
      </c>
      <c r="AG64" s="37">
        <v>2</v>
      </c>
      <c r="AH64" s="38" t="s">
        <v>126</v>
      </c>
      <c r="AI64" s="38"/>
    </row>
    <row r="65" spans="1:35" s="42" customFormat="1" ht="16.5">
      <c r="A65" s="40"/>
      <c r="B65" s="37" t="s">
        <v>2</v>
      </c>
      <c r="C65" s="37">
        <f>SUM(C3:C64)</f>
        <v>22</v>
      </c>
      <c r="D65" s="37">
        <f>SUM(D3:D64)</f>
        <v>10</v>
      </c>
      <c r="E65" s="37">
        <f>SUM(E3:E64)</f>
        <v>14</v>
      </c>
      <c r="F65" s="37">
        <f aca="true" t="shared" si="8" ref="F65:R65">SUM(F3:F64)</f>
        <v>2</v>
      </c>
      <c r="G65" s="37">
        <f t="shared" si="8"/>
        <v>3</v>
      </c>
      <c r="H65" s="37">
        <f t="shared" si="8"/>
        <v>3</v>
      </c>
      <c r="I65" s="37">
        <f t="shared" si="8"/>
        <v>2</v>
      </c>
      <c r="J65" s="37">
        <f t="shared" si="8"/>
        <v>16</v>
      </c>
      <c r="K65" s="37">
        <f t="shared" si="8"/>
        <v>0</v>
      </c>
      <c r="L65" s="37">
        <f t="shared" si="8"/>
        <v>0</v>
      </c>
      <c r="M65" s="37">
        <f t="shared" si="8"/>
        <v>6</v>
      </c>
      <c r="N65" s="37">
        <f t="shared" si="8"/>
        <v>4</v>
      </c>
      <c r="O65" s="37">
        <f t="shared" si="8"/>
        <v>6</v>
      </c>
      <c r="P65" s="37">
        <f t="shared" si="8"/>
        <v>1</v>
      </c>
      <c r="Q65" s="37">
        <f t="shared" si="8"/>
        <v>-1</v>
      </c>
      <c r="R65" s="37">
        <f t="shared" si="8"/>
        <v>6</v>
      </c>
      <c r="S65" s="37">
        <f aca="true" t="shared" si="9" ref="S65:AA65">SUM(S3:S64)</f>
        <v>7</v>
      </c>
      <c r="T65" s="37">
        <f t="shared" si="9"/>
        <v>4</v>
      </c>
      <c r="U65" s="37">
        <f t="shared" si="9"/>
        <v>0</v>
      </c>
      <c r="V65" s="37">
        <f t="shared" si="9"/>
        <v>2</v>
      </c>
      <c r="W65" s="37">
        <f t="shared" si="9"/>
        <v>2</v>
      </c>
      <c r="X65" s="37">
        <f t="shared" si="9"/>
        <v>1</v>
      </c>
      <c r="Y65" s="37">
        <f t="shared" si="9"/>
        <v>17</v>
      </c>
      <c r="Z65" s="37">
        <f t="shared" si="9"/>
        <v>51</v>
      </c>
      <c r="AA65" s="37">
        <f t="shared" si="9"/>
        <v>23</v>
      </c>
      <c r="AB65" s="37">
        <f aca="true" t="shared" si="10" ref="AB65:AG65">SUM(AB3:AB64)</f>
        <v>196</v>
      </c>
      <c r="AC65" s="37">
        <f t="shared" si="10"/>
        <v>110</v>
      </c>
      <c r="AD65" s="37">
        <f t="shared" si="10"/>
        <v>87</v>
      </c>
      <c r="AE65" s="37">
        <f t="shared" si="10"/>
        <v>3749</v>
      </c>
      <c r="AF65" s="37">
        <f t="shared" si="10"/>
        <v>4040</v>
      </c>
      <c r="AG65" s="37">
        <f t="shared" si="10"/>
        <v>174</v>
      </c>
      <c r="AH65" s="41"/>
      <c r="AI65" s="41"/>
    </row>
    <row r="66" ht="15" customHeight="1"/>
    <row r="68" ht="44.25" customHeight="1">
      <c r="B68" s="43" t="s">
        <v>112</v>
      </c>
    </row>
  </sheetData>
  <sheetProtection/>
  <mergeCells count="1">
    <mergeCell ref="A1:I1"/>
  </mergeCells>
  <printOptions/>
  <pageMargins left="0.1968503937007874" right="0.15748031496062992" top="0.03937007874015748" bottom="0" header="0.15748031496062992" footer="0.1968503937007874"/>
  <pageSetup horizontalDpi="600" verticalDpi="600" orientation="landscape" paperSize="8" scale="70" r:id="rId1"/>
  <headerFooter alignWithMargins="0">
    <oddFooter>&amp;L&amp;D&amp;T&amp;Z&amp;F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8" sqref="C48"/>
    </sheetView>
  </sheetViews>
  <sheetFormatPr defaultColWidth="9.00390625" defaultRowHeight="16.5"/>
  <cols>
    <col min="1" max="1" width="3.00390625" style="1" customWidth="1"/>
    <col min="2" max="2" width="9.875" style="7" customWidth="1"/>
    <col min="3" max="4" width="3.75390625" style="1" customWidth="1"/>
    <col min="5" max="5" width="3.875" style="1" customWidth="1"/>
    <col min="6" max="7" width="4.00390625" style="1" customWidth="1"/>
    <col min="8" max="8" width="3.50390625" style="1" customWidth="1"/>
    <col min="9" max="10" width="4.00390625" style="1" customWidth="1"/>
    <col min="11" max="12" width="3.875" style="1" customWidth="1"/>
    <col min="13" max="13" width="4.25390625" style="1" customWidth="1"/>
    <col min="14" max="14" width="3.875" style="1" customWidth="1"/>
    <col min="15" max="15" width="4.25390625" style="1" customWidth="1"/>
    <col min="16" max="16" width="3.625" style="1" customWidth="1"/>
    <col min="17" max="17" width="4.25390625" style="1" customWidth="1"/>
    <col min="18" max="18" width="4.00390625" style="1" customWidth="1"/>
    <col min="19" max="19" width="3.125" style="1" customWidth="1"/>
    <col min="20" max="20" width="3.375" style="1" customWidth="1"/>
    <col min="21" max="21" width="3.625" style="1" customWidth="1"/>
    <col min="22" max="22" width="4.375" style="1" customWidth="1"/>
    <col min="23" max="23" width="4.25390625" style="1" customWidth="1"/>
    <col min="24" max="24" width="5.50390625" style="6" customWidth="1"/>
    <col min="25" max="25" width="9.875" style="6" customWidth="1"/>
    <col min="26" max="26" width="50.50390625" style="22" customWidth="1"/>
    <col min="27" max="16384" width="9.00390625" style="1" customWidth="1"/>
  </cols>
  <sheetData>
    <row r="1" spans="1:26" ht="17.2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4" customFormat="1" ht="31.5" customHeight="1">
      <c r="A2" s="12" t="s">
        <v>0</v>
      </c>
      <c r="B2" s="13" t="s">
        <v>1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  <c r="J2" s="3" t="s">
        <v>51</v>
      </c>
      <c r="K2" s="3" t="s">
        <v>52</v>
      </c>
      <c r="L2" s="3" t="s">
        <v>53</v>
      </c>
      <c r="M2" s="3" t="s">
        <v>54</v>
      </c>
      <c r="N2" s="3" t="s">
        <v>55</v>
      </c>
      <c r="O2" s="3" t="s">
        <v>56</v>
      </c>
      <c r="P2" s="3" t="s">
        <v>57</v>
      </c>
      <c r="Q2" s="3" t="s">
        <v>58</v>
      </c>
      <c r="R2" s="3" t="s">
        <v>59</v>
      </c>
      <c r="S2" s="3" t="s">
        <v>60</v>
      </c>
      <c r="T2" s="3" t="s">
        <v>61</v>
      </c>
      <c r="U2" s="3" t="s">
        <v>62</v>
      </c>
      <c r="V2" s="3" t="s">
        <v>63</v>
      </c>
      <c r="W2" s="3" t="s">
        <v>64</v>
      </c>
      <c r="X2" s="14" t="s">
        <v>2</v>
      </c>
      <c r="Y2" s="15" t="s">
        <v>65</v>
      </c>
      <c r="Z2" s="23" t="s">
        <v>69</v>
      </c>
    </row>
    <row r="3" spans="1:26" ht="29.25" customHeight="1">
      <c r="A3" s="16">
        <v>1</v>
      </c>
      <c r="B3" s="17" t="s">
        <v>3</v>
      </c>
      <c r="C3" s="18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1</v>
      </c>
      <c r="W3" s="2">
        <v>10</v>
      </c>
      <c r="X3" s="5">
        <f>SUM(C3:W3)</f>
        <v>11</v>
      </c>
      <c r="Y3" s="8">
        <f>SUM(C3:U3)</f>
        <v>0</v>
      </c>
      <c r="Z3" s="9" t="s">
        <v>70</v>
      </c>
    </row>
    <row r="4" spans="1:26" ht="27" customHeight="1">
      <c r="A4" s="16">
        <v>2</v>
      </c>
      <c r="B4" s="17" t="s">
        <v>4</v>
      </c>
      <c r="C4" s="18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9</v>
      </c>
      <c r="X4" s="5">
        <f aca="true" t="shared" si="0" ref="X4:X45">SUM(C4:W4)</f>
        <v>9</v>
      </c>
      <c r="Y4" s="8">
        <f>SUM(C4:U4)</f>
        <v>0</v>
      </c>
      <c r="Z4" s="9" t="s">
        <v>66</v>
      </c>
    </row>
    <row r="5" spans="1:26" ht="15.75" customHeight="1">
      <c r="A5" s="16">
        <v>3</v>
      </c>
      <c r="B5" s="17" t="s">
        <v>5</v>
      </c>
      <c r="C5" s="18">
        <v>0</v>
      </c>
      <c r="D5" s="2">
        <v>0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5">
        <f t="shared" si="0"/>
        <v>1</v>
      </c>
      <c r="Y5" s="8">
        <f>SUM(C5:U5)</f>
        <v>1</v>
      </c>
      <c r="Z5" s="9" t="s">
        <v>71</v>
      </c>
    </row>
    <row r="6" spans="1:26" ht="15.75" customHeight="1">
      <c r="A6" s="16">
        <v>4</v>
      </c>
      <c r="B6" s="17" t="s">
        <v>6</v>
      </c>
      <c r="C6" s="18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5">
        <f t="shared" si="0"/>
        <v>0</v>
      </c>
      <c r="Y6" s="8">
        <f aca="true" t="shared" si="1" ref="Y6:Y14">SUM(C6:U6)</f>
        <v>0</v>
      </c>
      <c r="Z6" s="9"/>
    </row>
    <row r="7" spans="1:26" ht="15.75" customHeight="1">
      <c r="A7" s="16">
        <v>5</v>
      </c>
      <c r="B7" s="17" t="s">
        <v>7</v>
      </c>
      <c r="C7" s="18">
        <v>0</v>
      </c>
      <c r="D7" s="2">
        <v>0</v>
      </c>
      <c r="E7" s="2">
        <v>0</v>
      </c>
      <c r="F7" s="2">
        <v>1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5">
        <f t="shared" si="0"/>
        <v>2</v>
      </c>
      <c r="Y7" s="8">
        <f t="shared" si="1"/>
        <v>2</v>
      </c>
      <c r="Z7" s="9"/>
    </row>
    <row r="8" spans="1:26" ht="15.75" customHeight="1">
      <c r="A8" s="16">
        <v>6</v>
      </c>
      <c r="B8" s="17" t="s">
        <v>8</v>
      </c>
      <c r="C8" s="18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5">
        <f t="shared" si="0"/>
        <v>0</v>
      </c>
      <c r="Y8" s="8">
        <f t="shared" si="1"/>
        <v>0</v>
      </c>
      <c r="Z8" s="9" t="s">
        <v>72</v>
      </c>
    </row>
    <row r="9" spans="1:26" ht="15.75" customHeight="1">
      <c r="A9" s="16">
        <v>7</v>
      </c>
      <c r="B9" s="17" t="s">
        <v>9</v>
      </c>
      <c r="C9" s="18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5">
        <f t="shared" si="0"/>
        <v>0</v>
      </c>
      <c r="Y9" s="8">
        <f t="shared" si="1"/>
        <v>0</v>
      </c>
      <c r="Z9" s="9"/>
    </row>
    <row r="10" spans="1:26" ht="15.75" customHeight="1">
      <c r="A10" s="16">
        <v>8</v>
      </c>
      <c r="B10" s="17" t="s">
        <v>10</v>
      </c>
      <c r="C10" s="18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5">
        <f t="shared" si="0"/>
        <v>0</v>
      </c>
      <c r="Y10" s="8">
        <f t="shared" si="1"/>
        <v>0</v>
      </c>
      <c r="Z10" s="9" t="s">
        <v>73</v>
      </c>
    </row>
    <row r="11" spans="1:26" ht="15.75" customHeight="1">
      <c r="A11" s="16">
        <v>9</v>
      </c>
      <c r="B11" s="17" t="s">
        <v>11</v>
      </c>
      <c r="C11" s="18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5">
        <f t="shared" si="0"/>
        <v>1</v>
      </c>
      <c r="Y11" s="8">
        <f t="shared" si="1"/>
        <v>1</v>
      </c>
      <c r="Z11" s="9" t="s">
        <v>74</v>
      </c>
    </row>
    <row r="12" spans="1:26" ht="15.75" customHeight="1">
      <c r="A12" s="16">
        <v>10</v>
      </c>
      <c r="B12" s="17" t="s">
        <v>12</v>
      </c>
      <c r="C12" s="18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5">
        <f t="shared" si="0"/>
        <v>0</v>
      </c>
      <c r="Y12" s="8">
        <f t="shared" si="1"/>
        <v>0</v>
      </c>
      <c r="Z12" s="9"/>
    </row>
    <row r="13" spans="1:26" ht="25.5" customHeight="1">
      <c r="A13" s="16">
        <v>11</v>
      </c>
      <c r="B13" s="17" t="s">
        <v>13</v>
      </c>
      <c r="C13" s="18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9</v>
      </c>
      <c r="X13" s="5">
        <f t="shared" si="0"/>
        <v>9</v>
      </c>
      <c r="Y13" s="8">
        <f t="shared" si="1"/>
        <v>0</v>
      </c>
      <c r="Z13" s="24" t="s">
        <v>75</v>
      </c>
    </row>
    <row r="14" spans="1:26" ht="15.75" customHeight="1">
      <c r="A14" s="16">
        <v>12</v>
      </c>
      <c r="B14" s="17" t="s">
        <v>14</v>
      </c>
      <c r="C14" s="18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5">
        <f t="shared" si="0"/>
        <v>0</v>
      </c>
      <c r="Y14" s="8">
        <f t="shared" si="1"/>
        <v>0</v>
      </c>
      <c r="Z14" s="9"/>
    </row>
    <row r="15" spans="1:26" ht="33" customHeight="1">
      <c r="A15" s="16">
        <v>13</v>
      </c>
      <c r="B15" s="17" t="s">
        <v>15</v>
      </c>
      <c r="C15" s="18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4</v>
      </c>
      <c r="W15" s="2">
        <v>0</v>
      </c>
      <c r="X15" s="5">
        <f t="shared" si="0"/>
        <v>4</v>
      </c>
      <c r="Y15" s="8">
        <f aca="true" t="shared" si="2" ref="Y15:Y44">SUM(C15:U15)</f>
        <v>0</v>
      </c>
      <c r="Z15" s="25" t="s">
        <v>76</v>
      </c>
    </row>
    <row r="16" spans="1:26" ht="15.75" customHeight="1">
      <c r="A16" s="16">
        <v>14</v>
      </c>
      <c r="B16" s="17" t="s">
        <v>16</v>
      </c>
      <c r="C16" s="18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5">
        <f t="shared" si="0"/>
        <v>0</v>
      </c>
      <c r="Y16" s="8">
        <f t="shared" si="2"/>
        <v>0</v>
      </c>
      <c r="Z16" s="9"/>
    </row>
    <row r="17" spans="1:26" ht="25.5" customHeight="1">
      <c r="A17" s="16">
        <v>15</v>
      </c>
      <c r="B17" s="17" t="s">
        <v>17</v>
      </c>
      <c r="C17" s="18"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5">
        <f t="shared" si="0"/>
        <v>2</v>
      </c>
      <c r="Y17" s="8">
        <f t="shared" si="2"/>
        <v>2</v>
      </c>
      <c r="Z17" s="9" t="s">
        <v>77</v>
      </c>
    </row>
    <row r="18" spans="1:26" ht="15.75" customHeight="1">
      <c r="A18" s="16">
        <v>16</v>
      </c>
      <c r="B18" s="17" t="s">
        <v>18</v>
      </c>
      <c r="C18" s="18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5">
        <f t="shared" si="0"/>
        <v>4</v>
      </c>
      <c r="Y18" s="8">
        <f t="shared" si="2"/>
        <v>3</v>
      </c>
      <c r="Z18" s="24" t="s">
        <v>78</v>
      </c>
    </row>
    <row r="19" spans="1:26" ht="15.75" customHeight="1">
      <c r="A19" s="16">
        <v>17</v>
      </c>
      <c r="B19" s="17" t="s">
        <v>19</v>
      </c>
      <c r="C19" s="18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5">
        <f t="shared" si="0"/>
        <v>0</v>
      </c>
      <c r="Y19" s="8">
        <f t="shared" si="2"/>
        <v>0</v>
      </c>
      <c r="Z19" s="9"/>
    </row>
    <row r="20" spans="1:26" ht="15.75" customHeight="1">
      <c r="A20" s="16">
        <v>18</v>
      </c>
      <c r="B20" s="17" t="s">
        <v>20</v>
      </c>
      <c r="C20" s="18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5">
        <f t="shared" si="0"/>
        <v>2</v>
      </c>
      <c r="Y20" s="8">
        <f t="shared" si="2"/>
        <v>2</v>
      </c>
      <c r="Z20" s="9" t="s">
        <v>79</v>
      </c>
    </row>
    <row r="21" spans="1:26" ht="15.75" customHeight="1">
      <c r="A21" s="16">
        <v>19</v>
      </c>
      <c r="B21" s="17" t="s">
        <v>21</v>
      </c>
      <c r="C21" s="18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5">
        <f t="shared" si="0"/>
        <v>0</v>
      </c>
      <c r="Y21" s="8">
        <f t="shared" si="2"/>
        <v>0</v>
      </c>
      <c r="Z21" s="25" t="s">
        <v>80</v>
      </c>
    </row>
    <row r="22" spans="1:26" ht="15.75" customHeight="1">
      <c r="A22" s="16">
        <v>20</v>
      </c>
      <c r="B22" s="17" t="s">
        <v>22</v>
      </c>
      <c r="C22" s="18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5">
        <f t="shared" si="0"/>
        <v>0</v>
      </c>
      <c r="Y22" s="8">
        <f t="shared" si="2"/>
        <v>0</v>
      </c>
      <c r="Z22" s="9"/>
    </row>
    <row r="23" spans="1:26" ht="15.75" customHeight="1">
      <c r="A23" s="16">
        <v>21</v>
      </c>
      <c r="B23" s="17" t="s">
        <v>23</v>
      </c>
      <c r="C23" s="18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5">
        <f t="shared" si="0"/>
        <v>0</v>
      </c>
      <c r="Y23" s="8">
        <f t="shared" si="2"/>
        <v>0</v>
      </c>
      <c r="Z23" s="9"/>
    </row>
    <row r="24" spans="1:26" ht="15.75" customHeight="1">
      <c r="A24" s="16">
        <v>22</v>
      </c>
      <c r="B24" s="17" t="s">
        <v>24</v>
      </c>
      <c r="C24" s="18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5">
        <f t="shared" si="0"/>
        <v>0</v>
      </c>
      <c r="Y24" s="8">
        <f t="shared" si="2"/>
        <v>0</v>
      </c>
      <c r="Z24" s="9"/>
    </row>
    <row r="25" spans="1:26" ht="15.75" customHeight="1">
      <c r="A25" s="16">
        <v>23</v>
      </c>
      <c r="B25" s="17" t="s">
        <v>25</v>
      </c>
      <c r="C25" s="18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5">
        <f t="shared" si="0"/>
        <v>0</v>
      </c>
      <c r="Y25" s="8">
        <f t="shared" si="2"/>
        <v>0</v>
      </c>
      <c r="Z25" s="9"/>
    </row>
    <row r="26" spans="1:26" ht="15.75" customHeight="1">
      <c r="A26" s="16">
        <v>24</v>
      </c>
      <c r="B26" s="17" t="s">
        <v>26</v>
      </c>
      <c r="C26" s="18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5">
        <f t="shared" si="0"/>
        <v>0</v>
      </c>
      <c r="Y26" s="8">
        <f t="shared" si="2"/>
        <v>0</v>
      </c>
      <c r="Z26" s="9"/>
    </row>
    <row r="27" spans="1:26" ht="16.5" customHeight="1">
      <c r="A27" s="16">
        <v>25</v>
      </c>
      <c r="B27" s="17" t="s">
        <v>27</v>
      </c>
      <c r="C27" s="18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5">
        <f t="shared" si="0"/>
        <v>0</v>
      </c>
      <c r="Y27" s="8">
        <f t="shared" si="2"/>
        <v>0</v>
      </c>
      <c r="Z27" s="10"/>
    </row>
    <row r="28" spans="1:26" ht="28.5" customHeight="1">
      <c r="A28" s="16">
        <v>26</v>
      </c>
      <c r="B28" s="17" t="s">
        <v>28</v>
      </c>
      <c r="C28" s="18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5">
        <f t="shared" si="0"/>
        <v>2</v>
      </c>
      <c r="Y28" s="8">
        <f t="shared" si="2"/>
        <v>0</v>
      </c>
      <c r="Z28" s="11" t="s">
        <v>81</v>
      </c>
    </row>
    <row r="29" spans="1:26" ht="21.75" customHeight="1">
      <c r="A29" s="16">
        <v>27</v>
      </c>
      <c r="B29" s="17" t="s">
        <v>29</v>
      </c>
      <c r="C29" s="18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5">
        <f t="shared" si="0"/>
        <v>0</v>
      </c>
      <c r="Y29" s="8">
        <f t="shared" si="2"/>
        <v>0</v>
      </c>
      <c r="Z29" s="9"/>
    </row>
    <row r="30" spans="1:26" ht="15.75" customHeight="1">
      <c r="A30" s="16">
        <v>28</v>
      </c>
      <c r="B30" s="17" t="s">
        <v>30</v>
      </c>
      <c r="C30" s="18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5">
        <f t="shared" si="0"/>
        <v>1</v>
      </c>
      <c r="Y30" s="8">
        <f t="shared" si="2"/>
        <v>1</v>
      </c>
      <c r="Z30" s="9" t="s">
        <v>82</v>
      </c>
    </row>
    <row r="31" spans="1:26" ht="32.25" customHeight="1">
      <c r="A31" s="16">
        <v>29</v>
      </c>
      <c r="B31" s="17" t="s">
        <v>31</v>
      </c>
      <c r="C31" s="18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5">
        <f t="shared" si="0"/>
        <v>3</v>
      </c>
      <c r="Y31" s="8">
        <f t="shared" si="2"/>
        <v>3</v>
      </c>
      <c r="Z31" s="9" t="s">
        <v>83</v>
      </c>
    </row>
    <row r="32" spans="1:26" ht="15.75" customHeight="1">
      <c r="A32" s="16">
        <v>30</v>
      </c>
      <c r="B32" s="17" t="s">
        <v>32</v>
      </c>
      <c r="C32" s="18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5">
        <f t="shared" si="0"/>
        <v>0</v>
      </c>
      <c r="Y32" s="8">
        <f t="shared" si="2"/>
        <v>0</v>
      </c>
      <c r="Z32" s="9"/>
    </row>
    <row r="33" spans="1:26" ht="15.75" customHeight="1">
      <c r="A33" s="16">
        <v>31</v>
      </c>
      <c r="B33" s="17" t="s">
        <v>33</v>
      </c>
      <c r="C33" s="18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5">
        <f t="shared" si="0"/>
        <v>0</v>
      </c>
      <c r="Y33" s="8">
        <f t="shared" si="2"/>
        <v>0</v>
      </c>
      <c r="Z33" s="9"/>
    </row>
    <row r="34" spans="1:26" ht="15.75" customHeight="1">
      <c r="A34" s="16">
        <v>32</v>
      </c>
      <c r="B34" s="17" t="s">
        <v>34</v>
      </c>
      <c r="C34" s="18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5">
        <f t="shared" si="0"/>
        <v>0</v>
      </c>
      <c r="Y34" s="8">
        <f t="shared" si="2"/>
        <v>0</v>
      </c>
      <c r="Z34" s="9"/>
    </row>
    <row r="35" spans="1:26" ht="21" customHeight="1">
      <c r="A35" s="16">
        <v>33</v>
      </c>
      <c r="B35" s="17" t="s">
        <v>35</v>
      </c>
      <c r="C35" s="18">
        <v>0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4</v>
      </c>
      <c r="W35" s="2">
        <v>0</v>
      </c>
      <c r="X35" s="5">
        <f t="shared" si="0"/>
        <v>6</v>
      </c>
      <c r="Y35" s="8">
        <f t="shared" si="2"/>
        <v>2</v>
      </c>
      <c r="Z35" s="25" t="s">
        <v>84</v>
      </c>
    </row>
    <row r="36" spans="1:26" ht="15.75" customHeight="1">
      <c r="A36" s="16">
        <v>34</v>
      </c>
      <c r="B36" s="17" t="s">
        <v>36</v>
      </c>
      <c r="C36" s="18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5">
        <f t="shared" si="0"/>
        <v>0</v>
      </c>
      <c r="Y36" s="8">
        <f t="shared" si="2"/>
        <v>0</v>
      </c>
      <c r="Z36" s="9"/>
    </row>
    <row r="37" spans="1:26" ht="15.75" customHeight="1">
      <c r="A37" s="16">
        <v>35</v>
      </c>
      <c r="B37" s="17" t="s">
        <v>37</v>
      </c>
      <c r="C37" s="18">
        <v>1</v>
      </c>
      <c r="D37" s="2">
        <v>1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1</v>
      </c>
      <c r="U37" s="2">
        <v>0</v>
      </c>
      <c r="V37" s="2">
        <v>1</v>
      </c>
      <c r="W37" s="2">
        <v>0</v>
      </c>
      <c r="X37" s="5">
        <f t="shared" si="0"/>
        <v>7</v>
      </c>
      <c r="Y37" s="8">
        <f t="shared" si="2"/>
        <v>6</v>
      </c>
      <c r="Z37" s="25" t="s">
        <v>85</v>
      </c>
    </row>
    <row r="38" spans="1:26" ht="16.5" customHeight="1">
      <c r="A38" s="16">
        <v>36</v>
      </c>
      <c r="B38" s="17" t="s">
        <v>38</v>
      </c>
      <c r="C38" s="18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5">
        <f t="shared" si="0"/>
        <v>0</v>
      </c>
      <c r="Y38" s="8">
        <f t="shared" si="2"/>
        <v>0</v>
      </c>
      <c r="Z38" s="9"/>
    </row>
    <row r="39" spans="1:26" ht="15.75" customHeight="1">
      <c r="A39" s="16">
        <v>37</v>
      </c>
      <c r="B39" s="17" t="s">
        <v>39</v>
      </c>
      <c r="C39" s="18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5">
        <f t="shared" si="0"/>
        <v>0</v>
      </c>
      <c r="Y39" s="8">
        <f t="shared" si="2"/>
        <v>0</v>
      </c>
      <c r="Z39" s="9"/>
    </row>
    <row r="40" spans="1:26" ht="42.75" customHeight="1">
      <c r="A40" s="16">
        <v>38</v>
      </c>
      <c r="B40" s="17" t="s">
        <v>40</v>
      </c>
      <c r="C40" s="18"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2</v>
      </c>
      <c r="W40" s="2">
        <v>9</v>
      </c>
      <c r="X40" s="5">
        <f t="shared" si="0"/>
        <v>12</v>
      </c>
      <c r="Y40" s="8">
        <f t="shared" si="2"/>
        <v>1</v>
      </c>
      <c r="Z40" s="26" t="s">
        <v>88</v>
      </c>
    </row>
    <row r="41" spans="1:26" ht="15.75" customHeight="1">
      <c r="A41" s="16">
        <v>39</v>
      </c>
      <c r="B41" s="17" t="s">
        <v>41</v>
      </c>
      <c r="C41" s="18">
        <v>0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5">
        <f>SUM(C41:W41)</f>
        <v>2</v>
      </c>
      <c r="Y41" s="8">
        <f t="shared" si="2"/>
        <v>2</v>
      </c>
      <c r="Z41" s="9"/>
    </row>
    <row r="42" spans="1:26" ht="15.75" customHeight="1">
      <c r="A42" s="16">
        <v>40</v>
      </c>
      <c r="B42" s="17" t="s">
        <v>67</v>
      </c>
      <c r="C42" s="18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3</v>
      </c>
      <c r="W42" s="2">
        <v>0</v>
      </c>
      <c r="X42" s="5">
        <f t="shared" si="0"/>
        <v>3</v>
      </c>
      <c r="Y42" s="8">
        <f t="shared" si="2"/>
        <v>0</v>
      </c>
      <c r="Z42" s="9" t="s">
        <v>86</v>
      </c>
    </row>
    <row r="43" spans="1:26" ht="29.25" customHeight="1">
      <c r="A43" s="16">
        <v>41</v>
      </c>
      <c r="B43" s="17" t="s">
        <v>42</v>
      </c>
      <c r="C43" s="18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9</v>
      </c>
      <c r="X43" s="5">
        <f t="shared" si="0"/>
        <v>10</v>
      </c>
      <c r="Y43" s="8">
        <f t="shared" si="2"/>
        <v>0</v>
      </c>
      <c r="Z43" s="26" t="s">
        <v>87</v>
      </c>
    </row>
    <row r="44" spans="1:26" ht="15.75" customHeight="1">
      <c r="A44" s="16">
        <v>42</v>
      </c>
      <c r="B44" s="17" t="s">
        <v>43</v>
      </c>
      <c r="C44" s="18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5">
        <f t="shared" si="0"/>
        <v>0</v>
      </c>
      <c r="Y44" s="8">
        <f t="shared" si="2"/>
        <v>0</v>
      </c>
      <c r="Z44" s="9"/>
    </row>
    <row r="45" spans="1:26" s="6" customFormat="1" ht="15.75" customHeight="1">
      <c r="A45" s="19"/>
      <c r="B45" s="20" t="s">
        <v>2</v>
      </c>
      <c r="C45" s="21">
        <f aca="true" t="shared" si="3" ref="C45:W45">SUM(C3:C44)</f>
        <v>7</v>
      </c>
      <c r="D45" s="5">
        <f t="shared" si="3"/>
        <v>2</v>
      </c>
      <c r="E45" s="5">
        <f t="shared" si="3"/>
        <v>4</v>
      </c>
      <c r="F45" s="5">
        <f t="shared" si="3"/>
        <v>1</v>
      </c>
      <c r="G45" s="5">
        <f t="shared" si="3"/>
        <v>2</v>
      </c>
      <c r="H45" s="5">
        <f t="shared" si="3"/>
        <v>1</v>
      </c>
      <c r="I45" s="5">
        <f t="shared" si="3"/>
        <v>0</v>
      </c>
      <c r="J45" s="5">
        <f t="shared" si="3"/>
        <v>2</v>
      </c>
      <c r="K45" s="5">
        <f t="shared" si="3"/>
        <v>1</v>
      </c>
      <c r="L45" s="5">
        <f t="shared" si="3"/>
        <v>0</v>
      </c>
      <c r="M45" s="5">
        <f t="shared" si="3"/>
        <v>2</v>
      </c>
      <c r="N45" s="5">
        <f t="shared" si="3"/>
        <v>0</v>
      </c>
      <c r="O45" s="5">
        <f t="shared" si="3"/>
        <v>0</v>
      </c>
      <c r="P45" s="5">
        <f t="shared" si="3"/>
        <v>0</v>
      </c>
      <c r="Q45" s="5">
        <f t="shared" si="3"/>
        <v>0</v>
      </c>
      <c r="R45" s="5">
        <f t="shared" si="3"/>
        <v>2</v>
      </c>
      <c r="S45" s="5">
        <f t="shared" si="3"/>
        <v>1</v>
      </c>
      <c r="T45" s="5">
        <f t="shared" si="3"/>
        <v>1</v>
      </c>
      <c r="U45" s="5">
        <f t="shared" si="3"/>
        <v>0</v>
      </c>
      <c r="V45" s="5">
        <f t="shared" si="3"/>
        <v>17</v>
      </c>
      <c r="W45" s="5">
        <f t="shared" si="3"/>
        <v>48</v>
      </c>
      <c r="X45" s="5">
        <f t="shared" si="0"/>
        <v>91</v>
      </c>
      <c r="Y45" s="8">
        <f>SUM(Y3:Y44)</f>
        <v>26</v>
      </c>
      <c r="Z45" s="27"/>
    </row>
    <row r="46" ht="15" customHeight="1"/>
    <row r="48" ht="44.25" customHeight="1"/>
  </sheetData>
  <sheetProtection/>
  <mergeCells count="1">
    <mergeCell ref="A1:Z1"/>
  </mergeCells>
  <printOptions/>
  <pageMargins left="0.1968503937007874" right="0.15748031496062992" top="0.03937007874015748" bottom="0" header="0.15748031496062992" footer="0.1968503937007874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周憲章</cp:lastModifiedBy>
  <cp:lastPrinted>2011-05-16T05:43:29Z</cp:lastPrinted>
  <dcterms:created xsi:type="dcterms:W3CDTF">2008-05-01T06:51:17Z</dcterms:created>
  <dcterms:modified xsi:type="dcterms:W3CDTF">2011-05-20T06:06:03Z</dcterms:modified>
  <cp:category/>
  <cp:version/>
  <cp:contentType/>
  <cp:contentStatus/>
</cp:coreProperties>
</file>