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 tabRatio="500" firstSheet="1" activeTab="1"/>
  </bookViews>
  <sheets>
    <sheet name="設定" sheetId="1" state="hidden" r:id="rId1"/>
    <sheet name="宣導說明會報名表" sheetId="2" r:id="rId2"/>
  </sheets>
  <definedNames>
    <definedName name="_01七股區">設定!$C$2</definedName>
    <definedName name="_02下營區">設定!$C$3</definedName>
    <definedName name="_03大內區">設定!$C$4</definedName>
    <definedName name="_04山上區">設定!$C$5</definedName>
    <definedName name="_05中西區">設定!$C$6:$D$6</definedName>
    <definedName name="_06仁德區">設定!$C$7:$D$7</definedName>
    <definedName name="_07六甲區">設定!$C$8</definedName>
    <definedName name="_08北門區">設定!$C$9</definedName>
    <definedName name="_09北區">設定!$C$10:$H$10</definedName>
    <definedName name="_10左鎮區">設定!$C$11</definedName>
    <definedName name="_11永康區">設定!$C$12:$G$12</definedName>
    <definedName name="_12玉井區">設定!$C$13</definedName>
    <definedName name="_13白河區">設定!$C$14</definedName>
    <definedName name="_14安平區">設定!$C$15:$D$15</definedName>
    <definedName name="_15安定區">設定!$C$16</definedName>
    <definedName name="_16安南區">設定!$C$17:$I$17</definedName>
    <definedName name="_17西港區">設定!$C$18:$D$18</definedName>
    <definedName name="_18佳里區">設定!$C$19:$D$19</definedName>
    <definedName name="_19官田區">設定!$C$20</definedName>
    <definedName name="_20東山區">設定!$C$21:$D$21</definedName>
    <definedName name="_21東區">設定!$C$22:$I$22</definedName>
    <definedName name="_22南化區">設定!$C$23</definedName>
    <definedName name="_23南區">設定!$C$24:$E$24</definedName>
    <definedName name="_24後壁區">設定!$C$25:$D$25</definedName>
    <definedName name="_25柳營區">設定!$C$26</definedName>
    <definedName name="_26將軍區">設定!$C$27</definedName>
    <definedName name="_27麻豆區">設定!$C$28</definedName>
    <definedName name="_28善化區">設定!$C$29</definedName>
    <definedName name="_29新化區">設定!$C$30:$D$30</definedName>
    <definedName name="_30新市區">設定!$C$31:$D$31</definedName>
    <definedName name="_31新營區">設定!$C$32:$F$32</definedName>
    <definedName name="_32楠西區">設定!$C$33</definedName>
    <definedName name="_33學甲區">設定!$C$34</definedName>
    <definedName name="_34龍崎區">設定!$C$35</definedName>
    <definedName name="_35歸仁區">設定!$C$36:$D$36</definedName>
    <definedName name="_36關廟區">設定!$C$37</definedName>
    <definedName name="_37鹽水區">設定!$C$38:$D$38</definedName>
    <definedName name="職稱">設定!$C$43:$C$52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8" i="2" l="1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5" i="2"/>
  <c r="B5" i="2"/>
  <c r="C4" i="2"/>
  <c r="B4" i="2"/>
  <c r="I1" i="2"/>
  <c r="H1" i="2"/>
</calcChain>
</file>

<file path=xl/sharedStrings.xml><?xml version="1.0" encoding="utf-8"?>
<sst xmlns="http://schemas.openxmlformats.org/spreadsheetml/2006/main" count="192" uniqueCount="187">
  <si>
    <t>行政區</t>
  </si>
  <si>
    <t>學校1</t>
  </si>
  <si>
    <t>學校2</t>
  </si>
  <si>
    <t>學校3</t>
  </si>
  <si>
    <t>學校4</t>
  </si>
  <si>
    <t>學校5</t>
  </si>
  <si>
    <t>學校6</t>
  </si>
  <si>
    <t>學校7</t>
  </si>
  <si>
    <t>01</t>
  </si>
  <si>
    <t>01七股區</t>
  </si>
  <si>
    <t>昭明國中</t>
  </si>
  <si>
    <t>02</t>
  </si>
  <si>
    <t>02下營區</t>
  </si>
  <si>
    <t>下營國中</t>
  </si>
  <si>
    <t>03</t>
  </si>
  <si>
    <t>03大內區</t>
  </si>
  <si>
    <t>大內國中</t>
  </si>
  <si>
    <t>04</t>
  </si>
  <si>
    <t>04山上區</t>
  </si>
  <si>
    <t>山上國中</t>
  </si>
  <si>
    <t>05</t>
  </si>
  <si>
    <t>05中西區</t>
  </si>
  <si>
    <t>建興國中</t>
  </si>
  <si>
    <t>中山國中</t>
  </si>
  <si>
    <t>06</t>
  </si>
  <si>
    <t>06仁德區</t>
  </si>
  <si>
    <t>仁德國中</t>
  </si>
  <si>
    <t>仁德文賢國中</t>
  </si>
  <si>
    <t>07</t>
  </si>
  <si>
    <t>07六甲區</t>
  </si>
  <si>
    <t>六甲國中</t>
  </si>
  <si>
    <t>08</t>
  </si>
  <si>
    <t>08北門區</t>
  </si>
  <si>
    <t>北門國中</t>
  </si>
  <si>
    <t>09</t>
  </si>
  <si>
    <t>09北區</t>
  </si>
  <si>
    <t>民德國中</t>
  </si>
  <si>
    <t>聖功女中(國中部)</t>
  </si>
  <si>
    <t>文賢國中</t>
  </si>
  <si>
    <t>成功國中</t>
  </si>
  <si>
    <t>延平國中</t>
  </si>
  <si>
    <t>崑山中學</t>
  </si>
  <si>
    <t>10</t>
  </si>
  <si>
    <t>10左鎮區</t>
  </si>
  <si>
    <t>左鎮國中</t>
  </si>
  <si>
    <t>11</t>
  </si>
  <si>
    <t>11永康區</t>
  </si>
  <si>
    <t>大橋國中</t>
  </si>
  <si>
    <t>永康國中</t>
  </si>
  <si>
    <t>大灣高中(國中部)</t>
  </si>
  <si>
    <t>鹽行國中</t>
  </si>
  <si>
    <t>永仁高中(國中部)</t>
  </si>
  <si>
    <t>12</t>
  </si>
  <si>
    <t>12玉井區</t>
  </si>
  <si>
    <t>玉井國中</t>
  </si>
  <si>
    <t>13</t>
  </si>
  <si>
    <t>13白河區</t>
  </si>
  <si>
    <t>白河國中</t>
  </si>
  <si>
    <t>14</t>
  </si>
  <si>
    <t>14安平區</t>
  </si>
  <si>
    <t>安平國中</t>
  </si>
  <si>
    <t>金城國中</t>
  </si>
  <si>
    <t>15</t>
  </si>
  <si>
    <t>15安定區</t>
  </si>
  <si>
    <t>安定國中</t>
  </si>
  <si>
    <t>16</t>
  </si>
  <si>
    <t>16安南區</t>
  </si>
  <si>
    <t>安南國中</t>
  </si>
  <si>
    <t>海佃國中</t>
  </si>
  <si>
    <t>和順國中</t>
  </si>
  <si>
    <t>安順國中</t>
  </si>
  <si>
    <t>九份子國中(小)</t>
  </si>
  <si>
    <t>土城高中(國中部)</t>
  </si>
  <si>
    <t>臺南特殊教育學校</t>
  </si>
  <si>
    <t>17</t>
  </si>
  <si>
    <t>17西港區</t>
  </si>
  <si>
    <t>西港國中</t>
  </si>
  <si>
    <t>竹橋國中</t>
  </si>
  <si>
    <t>18</t>
  </si>
  <si>
    <t>18佳里區</t>
  </si>
  <si>
    <t>佳里國中</t>
  </si>
  <si>
    <t>佳興國中</t>
  </si>
  <si>
    <t>19</t>
  </si>
  <si>
    <t>19官田區</t>
  </si>
  <si>
    <t>官田國中</t>
  </si>
  <si>
    <t>20</t>
  </si>
  <si>
    <t>20東山區</t>
  </si>
  <si>
    <t>東原國中</t>
  </si>
  <si>
    <t>東山國中</t>
  </si>
  <si>
    <t>21</t>
  </si>
  <si>
    <t>21東區</t>
  </si>
  <si>
    <t>復興國中</t>
  </si>
  <si>
    <t>後甲國中</t>
  </si>
  <si>
    <t>崇明國中</t>
  </si>
  <si>
    <t>德光高中(國中部)</t>
  </si>
  <si>
    <t>忠孝國中</t>
  </si>
  <si>
    <t>長榮中學(國中部)</t>
  </si>
  <si>
    <t>光華高中(國中部)</t>
  </si>
  <si>
    <t>22</t>
  </si>
  <si>
    <t>22南化區</t>
  </si>
  <si>
    <t>南化國中</t>
  </si>
  <si>
    <t>23</t>
  </si>
  <si>
    <t>23南區</t>
  </si>
  <si>
    <t>大成國中</t>
  </si>
  <si>
    <t>南寧高中(國中部)</t>
  </si>
  <si>
    <t>新興國中</t>
  </si>
  <si>
    <t>24</t>
  </si>
  <si>
    <t>24後壁區</t>
  </si>
  <si>
    <t>後壁國中</t>
  </si>
  <si>
    <t>菁寮國中</t>
  </si>
  <si>
    <t>25</t>
  </si>
  <si>
    <t>25柳營區</t>
  </si>
  <si>
    <t>柳營國中</t>
  </si>
  <si>
    <t>26</t>
  </si>
  <si>
    <t>26將軍區</t>
  </si>
  <si>
    <t>將軍國中</t>
  </si>
  <si>
    <t>27</t>
  </si>
  <si>
    <t>27麻豆區</t>
  </si>
  <si>
    <t>麻豆國中</t>
  </si>
  <si>
    <t>28</t>
  </si>
  <si>
    <t>28善化區</t>
  </si>
  <si>
    <t>善化國中</t>
  </si>
  <si>
    <t>29</t>
  </si>
  <si>
    <t>29新化區</t>
  </si>
  <si>
    <t>新化國中</t>
  </si>
  <si>
    <t>30</t>
  </si>
  <si>
    <t>30新市區</t>
  </si>
  <si>
    <t>南科實中</t>
  </si>
  <si>
    <t>新市國中</t>
  </si>
  <si>
    <t>31</t>
  </si>
  <si>
    <t>31新營區</t>
  </si>
  <si>
    <t>新東國中</t>
  </si>
  <si>
    <t>南新國中</t>
  </si>
  <si>
    <t>興國高中(國中部)</t>
  </si>
  <si>
    <t>太子國中</t>
  </si>
  <si>
    <t>32</t>
  </si>
  <si>
    <t>32楠西區</t>
  </si>
  <si>
    <t>楠西國中</t>
  </si>
  <si>
    <t>33</t>
  </si>
  <si>
    <t>33學甲區</t>
  </si>
  <si>
    <t>學甲國中</t>
  </si>
  <si>
    <t>34</t>
  </si>
  <si>
    <t>34龍崎區</t>
  </si>
  <si>
    <t>龍崎國中</t>
  </si>
  <si>
    <t>35</t>
  </si>
  <si>
    <t>35歸仁區</t>
  </si>
  <si>
    <t>歸仁國中</t>
  </si>
  <si>
    <t>沙崙國中</t>
  </si>
  <si>
    <t>36</t>
  </si>
  <si>
    <t>36關廟區</t>
  </si>
  <si>
    <t>關廟國中</t>
  </si>
  <si>
    <t>37</t>
  </si>
  <si>
    <t>37鹽水區</t>
  </si>
  <si>
    <t>鹽水國中</t>
  </si>
  <si>
    <t>明達高中(國中部)</t>
  </si>
  <si>
    <t>職稱</t>
  </si>
  <si>
    <t>--</t>
  </si>
  <si>
    <t>特教班教師</t>
  </si>
  <si>
    <t>普通班教師</t>
  </si>
  <si>
    <t>學生家長</t>
  </si>
  <si>
    <t>學生本人</t>
  </si>
  <si>
    <t>教務主任</t>
  </si>
  <si>
    <t>輔導主任</t>
  </si>
  <si>
    <t>特教組長</t>
  </si>
  <si>
    <t>資料組長</t>
  </si>
  <si>
    <t>其他</t>
  </si>
  <si>
    <t>台南市</t>
  </si>
  <si>
    <r>
      <rPr>
        <b/>
        <sz val="14"/>
        <color rgb="FF000000"/>
        <rFont val="微軟正黑體"/>
        <family val="2"/>
        <charset val="136"/>
      </rPr>
      <t xml:space="preserve">①行政區
</t>
    </r>
    <r>
      <rPr>
        <b/>
        <sz val="10"/>
        <color rgb="FFC00000"/>
        <rFont val="微軟正黑體"/>
        <family val="2"/>
        <charset val="136"/>
      </rPr>
      <t>(下拉)</t>
    </r>
  </si>
  <si>
    <r>
      <rPr>
        <b/>
        <sz val="14"/>
        <color rgb="FF000000"/>
        <rFont val="微軟正黑體"/>
        <family val="2"/>
        <charset val="136"/>
      </rPr>
      <t xml:space="preserve">②學校名稱
</t>
    </r>
    <r>
      <rPr>
        <b/>
        <sz val="11"/>
        <color rgb="FFC00000"/>
        <rFont val="微軟正黑體"/>
        <family val="2"/>
        <charset val="136"/>
      </rPr>
      <t>(下拉)</t>
    </r>
  </si>
  <si>
    <r>
      <rPr>
        <b/>
        <sz val="14"/>
        <color rgb="FF000000"/>
        <rFont val="微軟正黑體"/>
        <family val="2"/>
        <charset val="136"/>
      </rPr>
      <t xml:space="preserve">統計資訊
</t>
    </r>
    <r>
      <rPr>
        <b/>
        <sz val="12"/>
        <color rgb="FF0070C0"/>
        <rFont val="微軟正黑體"/>
        <family val="2"/>
        <charset val="136"/>
      </rPr>
      <t>(自動)</t>
    </r>
  </si>
  <si>
    <t>業務承辦人</t>
  </si>
  <si>
    <t>編號</t>
  </si>
  <si>
    <r>
      <rPr>
        <b/>
        <sz val="14"/>
        <color rgb="FF000000"/>
        <rFont val="微軟正黑體"/>
        <family val="2"/>
        <charset val="136"/>
      </rPr>
      <t xml:space="preserve">行政區
</t>
    </r>
    <r>
      <rPr>
        <b/>
        <sz val="9"/>
        <color rgb="FF0070C0"/>
        <rFont val="微軟正黑體"/>
        <family val="2"/>
        <charset val="136"/>
      </rPr>
      <t>(自動)</t>
    </r>
  </si>
  <si>
    <r>
      <rPr>
        <b/>
        <sz val="14"/>
        <color rgb="FF000000"/>
        <rFont val="微軟正黑體"/>
        <family val="2"/>
        <charset val="136"/>
      </rPr>
      <t xml:space="preserve">學校名稱
</t>
    </r>
    <r>
      <rPr>
        <b/>
        <sz val="10"/>
        <color rgb="FF0070C0"/>
        <rFont val="微軟正黑體"/>
        <family val="2"/>
        <charset val="136"/>
      </rPr>
      <t>(自動)</t>
    </r>
  </si>
  <si>
    <t>承辦人姓名</t>
  </si>
  <si>
    <t>手機</t>
  </si>
  <si>
    <t>電子信箱</t>
  </si>
  <si>
    <r>
      <rPr>
        <b/>
        <sz val="14"/>
        <color rgb="FF000000"/>
        <rFont val="微軟正黑體"/>
        <family val="2"/>
        <charset val="136"/>
      </rPr>
      <t xml:space="preserve">是否出席
</t>
    </r>
    <r>
      <rPr>
        <b/>
        <sz val="10"/>
        <color rgb="FFFF0000"/>
        <rFont val="微軟正黑體"/>
        <family val="2"/>
        <charset val="136"/>
      </rPr>
      <t>(下拉)</t>
    </r>
  </si>
  <si>
    <r>
      <rPr>
        <b/>
        <sz val="14"/>
        <color rgb="FF000000"/>
        <rFont val="微軟正黑體"/>
        <family val="2"/>
        <charset val="136"/>
      </rPr>
      <t xml:space="preserve">餐盒葷素
</t>
    </r>
    <r>
      <rPr>
        <b/>
        <sz val="10"/>
        <color rgb="FFFF0000"/>
        <rFont val="微軟正黑體"/>
        <family val="2"/>
        <charset val="136"/>
      </rPr>
      <t>(下拉，出席才填)</t>
    </r>
  </si>
  <si>
    <r>
      <rPr>
        <b/>
        <sz val="14"/>
        <color rgb="FF000000"/>
        <rFont val="微軟正黑體"/>
        <family val="2"/>
        <charset val="136"/>
      </rPr>
      <t xml:space="preserve">備註
</t>
    </r>
    <r>
      <rPr>
        <sz val="9"/>
        <color rgb="FF000000"/>
        <rFont val="新細明體"/>
        <family val="1"/>
        <charset val="136"/>
      </rPr>
      <t>(</t>
    </r>
    <r>
      <rPr>
        <sz val="9"/>
        <color rgb="FFC9211E"/>
        <rFont val="新細明體"/>
        <family val="1"/>
        <charset val="136"/>
      </rPr>
      <t>額外</t>
    </r>
    <r>
      <rPr>
        <sz val="9"/>
        <color rgb="FF000000"/>
        <rFont val="新細明體"/>
        <family val="1"/>
        <charset val="136"/>
      </rPr>
      <t>索取說明會手冊數量)</t>
    </r>
  </si>
  <si>
    <t>填寫
說明</t>
  </si>
  <si>
    <r>
      <rPr>
        <b/>
        <sz val="12"/>
        <color rgb="FFFFFFFF"/>
        <rFont val="微軟正黑體"/>
        <family val="2"/>
        <charset val="136"/>
      </rPr>
      <t>1.第一步請先下拉選取「行政區」，第二步再下拉選取「學校名稱」；然後再輸入業務承辦人及參加人員姓名。
2.輸入姓名後，必填欄位就會出現</t>
    </r>
    <r>
      <rPr>
        <sz val="12"/>
        <color rgb="FFFF972F"/>
        <rFont val="新細明體"/>
        <family val="1"/>
        <charset val="136"/>
      </rPr>
      <t>橘色</t>
    </r>
    <r>
      <rPr>
        <b/>
        <sz val="12"/>
        <color rgb="FFFFFFFF"/>
        <rFont val="微軟正黑體"/>
        <family val="2"/>
        <charset val="136"/>
      </rPr>
      <t>；如果出現</t>
    </r>
    <r>
      <rPr>
        <sz val="12"/>
        <color rgb="FFF10D0C"/>
        <rFont val="新細明體"/>
        <family val="1"/>
        <charset val="136"/>
      </rPr>
      <t>紅色</t>
    </r>
    <r>
      <rPr>
        <b/>
        <sz val="12"/>
        <color rgb="FFFFFFFF"/>
        <rFont val="微軟正黑體"/>
        <family val="2"/>
        <charset val="136"/>
      </rPr>
      <t>的話，請檢視同一列的資訊是否多餘或補上姓名。
3.若要刪除該格資料，請用滑鼠選取要刪除的區域，再按</t>
    </r>
    <r>
      <rPr>
        <sz val="12"/>
        <color rgb="FFE6E905"/>
        <rFont val="新細明體"/>
        <family val="1"/>
        <charset val="136"/>
      </rPr>
      <t>【Delete】</t>
    </r>
    <r>
      <rPr>
        <b/>
        <sz val="12"/>
        <color rgb="FFFFFFFF"/>
        <rFont val="微軟正黑體"/>
        <family val="2"/>
        <charset val="136"/>
      </rPr>
      <t>鍵即可。</t>
    </r>
  </si>
  <si>
    <r>
      <rPr>
        <b/>
        <sz val="14"/>
        <color rgb="FF000000"/>
        <rFont val="微軟正黑體"/>
        <family val="2"/>
        <charset val="136"/>
      </rPr>
      <t xml:space="preserve">行政區
</t>
    </r>
    <r>
      <rPr>
        <b/>
        <sz val="10"/>
        <color rgb="FF0070C0"/>
        <rFont val="微軟正黑體"/>
        <family val="2"/>
        <charset val="136"/>
      </rPr>
      <t>(自動)</t>
    </r>
  </si>
  <si>
    <t>參加人員姓名</t>
  </si>
  <si>
    <r>
      <rPr>
        <b/>
        <sz val="14"/>
        <color rgb="FF000000"/>
        <rFont val="微軟正黑體"/>
        <family val="2"/>
        <charset val="136"/>
      </rPr>
      <t>身分職稱</t>
    </r>
    <r>
      <rPr>
        <b/>
        <sz val="10"/>
        <color rgb="FFC00000"/>
        <rFont val="微軟正黑體"/>
        <family val="2"/>
        <charset val="136"/>
      </rPr>
      <t>(下拉)</t>
    </r>
  </si>
  <si>
    <r>
      <rPr>
        <b/>
        <sz val="14"/>
        <color rgb="FF000000"/>
        <rFont val="微軟正黑體"/>
        <family val="2"/>
        <charset val="136"/>
      </rPr>
      <t>餐盒葷素</t>
    </r>
    <r>
      <rPr>
        <b/>
        <sz val="9"/>
        <color rgb="FFC00000"/>
        <rFont val="微軟正黑體"/>
        <family val="2"/>
        <charset val="136"/>
      </rPr>
      <t>(下拉)</t>
    </r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</si>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</sst>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color rgb="FF0000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CC00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sz val="12"/>
      <color rgb="FF0066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u/>
      <sz val="12"/>
      <color rgb="FF0000EE"/>
      <name val="新細明體"/>
      <family val="1"/>
      <charset val="136"/>
    </font>
    <font>
      <sz val="12"/>
      <color rgb="FF996600"/>
      <name val="新細明體"/>
      <family val="1"/>
      <charset val="136"/>
    </font>
    <font>
      <sz val="12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rgb="FFFFFFFF"/>
      <name val="微軟正黑體"/>
      <family val="2"/>
      <charset val="136"/>
    </font>
    <font>
      <sz val="12"/>
      <color rgb="FFFFFFFF"/>
      <name val="微軟正黑體"/>
      <family val="2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微軟正黑體"/>
      <family val="2"/>
      <charset val="136"/>
    </font>
    <font>
      <b/>
      <sz val="10"/>
      <color rgb="FFC00000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11"/>
      <color rgb="FFC00000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6"/>
      <color rgb="FF7030A0"/>
      <name val="微軟正黑體"/>
      <family val="2"/>
      <charset val="136"/>
    </font>
    <font>
      <b/>
      <sz val="9"/>
      <color rgb="FF0070C0"/>
      <name val="微軟正黑體"/>
      <family val="2"/>
      <charset val="136"/>
    </font>
    <font>
      <b/>
      <sz val="10"/>
      <color rgb="FF0070C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9"/>
      <color rgb="FF000000"/>
      <name val="新細明體"/>
      <family val="1"/>
      <charset val="136"/>
    </font>
    <font>
      <sz val="9"/>
      <color rgb="FFC9211E"/>
      <name val="新細明體"/>
      <family val="1"/>
      <charset val="136"/>
    </font>
    <font>
      <sz val="14"/>
      <color rgb="FF767171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sz val="12"/>
      <color rgb="FFFF972F"/>
      <name val="新細明體"/>
      <family val="1"/>
      <charset val="136"/>
    </font>
    <font>
      <sz val="12"/>
      <color rgb="FFF10D0C"/>
      <name val="新細明體"/>
      <family val="1"/>
      <charset val="136"/>
    </font>
    <font>
      <sz val="12"/>
      <color rgb="FFE6E905"/>
      <name val="新細明體"/>
      <family val="1"/>
      <charset val="136"/>
    </font>
    <font>
      <b/>
      <sz val="9"/>
      <color rgb="FFC0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67171"/>
      </patternFill>
    </fill>
    <fill>
      <patternFill patternType="solid">
        <fgColor rgb="FFDDDDDD"/>
        <bgColor rgb="FFDEEBF7"/>
      </patternFill>
    </fill>
    <fill>
      <patternFill patternType="solid">
        <fgColor rgb="FFFFCCCC"/>
        <bgColor rgb="FFF8CBAD"/>
      </patternFill>
    </fill>
    <fill>
      <patternFill patternType="solid">
        <fgColor rgb="FFCC0000"/>
        <bgColor rgb="FFC00000"/>
      </patternFill>
    </fill>
    <fill>
      <patternFill patternType="solid">
        <fgColor rgb="FFCCFFCC"/>
        <bgColor rgb="FFDEEBF7"/>
      </patternFill>
    </fill>
    <fill>
      <patternFill patternType="solid">
        <fgColor rgb="FFFFFFCC"/>
        <bgColor rgb="FFFFFFFF"/>
      </patternFill>
    </fill>
    <fill>
      <patternFill patternType="solid">
        <fgColor rgb="FFC55A11"/>
        <bgColor rgb="FF996600"/>
      </patternFill>
    </fill>
    <fill>
      <patternFill patternType="solid">
        <fgColor rgb="FF00B050"/>
        <bgColor rgb="FF008080"/>
      </patternFill>
    </fill>
    <fill>
      <patternFill patternType="solid">
        <fgColor rgb="FFF8CBAD"/>
        <bgColor rgb="FFFFCCCC"/>
      </patternFill>
    </fill>
    <fill>
      <patternFill patternType="solid">
        <fgColor rgb="FF2F5597"/>
        <bgColor rgb="FF0070C0"/>
      </patternFill>
    </fill>
    <fill>
      <patternFill patternType="solid">
        <fgColor rgb="FFB4C7E7"/>
        <bgColor rgb="FF9DC3E6"/>
      </patternFill>
    </fill>
    <fill>
      <patternFill patternType="solid">
        <fgColor rgb="FFFFFF00"/>
        <bgColor rgb="FFE6E905"/>
      </patternFill>
    </fill>
    <fill>
      <patternFill patternType="solid">
        <fgColor rgb="FF9DC3E6"/>
        <bgColor rgb="FFB4C7E7"/>
      </patternFill>
    </fill>
    <fill>
      <patternFill patternType="solid">
        <fgColor rgb="FFDEEBF7"/>
        <bgColor rgb="FFDDDDDD"/>
      </patternFill>
    </fill>
    <fill>
      <patternFill patternType="solid">
        <fgColor rgb="FFFFB66C"/>
        <bgColor rgb="FFFFD966"/>
      </patternFill>
    </fill>
    <fill>
      <patternFill patternType="solid">
        <fgColor rgb="FF666666"/>
        <bgColor rgb="FF767171"/>
      </patternFill>
    </fill>
    <fill>
      <patternFill patternType="solid">
        <fgColor rgb="FFA9D18E"/>
        <bgColor rgb="FFB4C7E7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2" fillId="4" borderId="0">
      <alignment vertical="center"/>
    </xf>
    <xf numFmtId="0" fontId="2" fillId="0" borderId="0">
      <alignment vertical="center"/>
    </xf>
    <xf numFmtId="0" fontId="3" fillId="5" borderId="0">
      <alignment vertical="center"/>
    </xf>
    <xf numFmtId="0" fontId="1" fillId="6" borderId="0">
      <alignment vertical="center"/>
    </xf>
    <xf numFmtId="0" fontId="4" fillId="0" borderId="0">
      <alignment vertical="center"/>
    </xf>
    <xf numFmtId="0" fontId="5" fillId="7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8" borderId="0">
      <alignment vertical="center"/>
    </xf>
    <xf numFmtId="0" fontId="10" fillId="8" borderId="1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9" borderId="0" xfId="0" applyFont="1" applyFill="1">
      <alignment vertical="center"/>
    </xf>
    <xf numFmtId="0" fontId="14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12" fillId="11" borderId="0" xfId="0" applyFont="1" applyFill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>
      <alignment vertical="center"/>
    </xf>
    <xf numFmtId="0" fontId="16" fillId="1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8" fillId="13" borderId="2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center" vertical="center"/>
    </xf>
    <xf numFmtId="0" fontId="13" fillId="15" borderId="0" xfId="0" applyFont="1" applyFill="1">
      <alignment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2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18" fillId="19" borderId="2" xfId="0" applyFont="1" applyFill="1" applyBorder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14" borderId="4" xfId="0" applyFill="1" applyBorder="1" applyProtection="1">
      <alignment vertical="center"/>
      <protection locked="0"/>
    </xf>
    <xf numFmtId="0" fontId="23" fillId="0" borderId="3" xfId="0" applyFont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/>
    </xf>
    <xf numFmtId="0" fontId="30" fillId="17" borderId="5" xfId="0" applyFont="1" applyFill="1" applyBorder="1" applyAlignment="1">
      <alignment horizontal="center" vertical="center" wrapText="1"/>
    </xf>
    <xf numFmtId="0" fontId="15" fillId="18" borderId="0" xfId="0" applyFont="1" applyFill="1" applyAlignment="1">
      <alignment vertical="center" wrapText="1"/>
    </xf>
    <xf numFmtId="0" fontId="18" fillId="19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19">
    <cellStyle name="Accent 1 5" xfId="1"/>
    <cellStyle name="Accent 2 6" xfId="2"/>
    <cellStyle name="Accent 3 7" xfId="3"/>
    <cellStyle name="Accent 4" xfId="4"/>
    <cellStyle name="Bad 8" xfId="5"/>
    <cellStyle name="Error 9" xfId="6"/>
    <cellStyle name="Footnote 10" xfId="7"/>
    <cellStyle name="Good 11" xfId="8"/>
    <cellStyle name="Heading 1 13" xfId="9"/>
    <cellStyle name="Heading 12" xfId="10"/>
    <cellStyle name="Heading 2 14" xfId="11"/>
    <cellStyle name="Hyperlink 15" xfId="12"/>
    <cellStyle name="Neutral 16" xfId="13"/>
    <cellStyle name="Note 17" xfId="14"/>
    <cellStyle name="Result 18" xfId="15"/>
    <cellStyle name="Status 19" xfId="16"/>
    <cellStyle name="Text 20" xfId="17"/>
    <cellStyle name="Warning 21" xfId="18"/>
    <cellStyle name="一般" xfId="0" builtinId="0"/>
  </cellStyles>
  <dxfs count="9">
    <dxf>
      <font>
        <sz val="12"/>
        <color rgb="FF000000"/>
        <name val="新細明體"/>
      </font>
      <fill>
        <patternFill>
          <bgColor rgb="FFFFD966"/>
        </patternFill>
      </fill>
    </dxf>
    <dxf>
      <font>
        <sz val="12"/>
        <color rgb="FF000000"/>
        <name val="新細明體"/>
      </font>
      <fill>
        <patternFill>
          <bgColor rgb="FFFFD966"/>
        </patternFill>
      </fill>
    </dxf>
    <dxf>
      <font>
        <sz val="12"/>
        <color rgb="FF000000"/>
        <name val="新細明體"/>
      </font>
      <fill>
        <patternFill>
          <bgColor rgb="FFFFD966"/>
        </patternFill>
      </fill>
    </dxf>
    <dxf>
      <font>
        <sz val="12"/>
        <color rgb="FF000000"/>
        <name val="新細明體"/>
      </font>
      <fill>
        <patternFill>
          <bgColor rgb="FFFFD966"/>
        </patternFill>
      </fill>
    </dxf>
    <dxf>
      <font>
        <sz val="12"/>
        <color rgb="FF000000"/>
        <name val="新細明體"/>
      </font>
      <fill>
        <patternFill>
          <bgColor rgb="FFFFD966"/>
        </patternFill>
      </fill>
    </dxf>
    <dxf>
      <font>
        <sz val="12"/>
        <color rgb="FF000000"/>
        <name val="新細明體"/>
      </font>
      <fill>
        <patternFill>
          <bgColor rgb="FFFF0000"/>
        </patternFill>
      </fill>
    </dxf>
    <dxf>
      <font>
        <sz val="12"/>
        <color rgb="FF000000"/>
        <name val="新細明體"/>
      </font>
      <fill>
        <patternFill>
          <bgColor rgb="FFFF0000"/>
        </patternFill>
      </fill>
    </dxf>
    <dxf>
      <font>
        <sz val="12"/>
        <color rgb="FF000000"/>
        <name val="新細明體"/>
      </font>
      <fill>
        <patternFill>
          <bgColor rgb="FFFF0000"/>
        </patternFill>
      </fill>
    </dxf>
    <dxf>
      <font>
        <sz val="12"/>
        <color rgb="FF000000"/>
        <name val="新細明體"/>
      </font>
      <fill>
        <patternFill>
          <bgColor rgb="FFFFD96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B4C7E7"/>
      <rgbColor rgb="FF808080"/>
      <rgbColor rgb="FF9999FF"/>
      <rgbColor rgb="FF7030A0"/>
      <rgbColor rgb="FFFFFFCC"/>
      <rgbColor rgb="FFDEEBF7"/>
      <rgbColor rgb="FF660066"/>
      <rgbColor rgb="FFFF8080"/>
      <rgbColor rgb="FF0070C0"/>
      <rgbColor rgb="FFDDDDDD"/>
      <rgbColor rgb="FF000080"/>
      <rgbColor rgb="FFFF00FF"/>
      <rgbColor rgb="FFE6E905"/>
      <rgbColor rgb="FF00FFFF"/>
      <rgbColor rgb="FF800080"/>
      <rgbColor rgb="FFCC0000"/>
      <rgbColor rgb="FF008080"/>
      <rgbColor rgb="FF0000FF"/>
      <rgbColor rgb="FF00CCFF"/>
      <rgbColor rgb="FFFFCCCC"/>
      <rgbColor rgb="FFCCFFCC"/>
      <rgbColor rgb="FFFFD966"/>
      <rgbColor rgb="FF9DC3E6"/>
      <rgbColor rgb="FFFFB66C"/>
      <rgbColor rgb="FFCC99FF"/>
      <rgbColor rgb="FFF8CBAD"/>
      <rgbColor rgb="FF3366FF"/>
      <rgbColor rgb="FF33CCCC"/>
      <rgbColor rgb="FFA9D18E"/>
      <rgbColor rgb="FFFFCC00"/>
      <rgbColor rgb="FFFF972F"/>
      <rgbColor rgb="FFC55A11"/>
      <rgbColor rgb="FF666666"/>
      <rgbColor rgb="FF767171"/>
      <rgbColor rgb="FF003366"/>
      <rgbColor rgb="FF00B050"/>
      <rgbColor rgb="FF003300"/>
      <rgbColor rgb="FF333300"/>
      <rgbColor rgb="FFC9211E"/>
      <rgbColor rgb="FFF10D0C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/>
  </sheetViews>
  <sheetFormatPr defaultColWidth="8.21875" defaultRowHeight="18" x14ac:dyDescent="0.3"/>
  <cols>
    <col min="1" max="1" width="4.6640625" style="1" customWidth="1"/>
    <col min="2" max="2" width="11.77734375" style="2" customWidth="1"/>
    <col min="3" max="8" width="17.44140625" style="1" customWidth="1"/>
    <col min="9" max="9" width="21.6640625" style="1" customWidth="1"/>
    <col min="10" max="16384" width="8.21875" style="1"/>
  </cols>
  <sheetData>
    <row r="1" spans="1:9" x14ac:dyDescent="0.3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x14ac:dyDescent="0.3">
      <c r="A2" s="6" t="s">
        <v>8</v>
      </c>
      <c r="B2" s="7" t="s">
        <v>9</v>
      </c>
      <c r="C2" s="8" t="s">
        <v>10</v>
      </c>
      <c r="D2" s="9"/>
      <c r="E2" s="9"/>
      <c r="F2" s="9"/>
      <c r="G2" s="9"/>
      <c r="H2" s="9"/>
      <c r="I2" s="9"/>
    </row>
    <row r="3" spans="1:9" x14ac:dyDescent="0.3">
      <c r="A3" s="6" t="s">
        <v>11</v>
      </c>
      <c r="B3" s="7" t="s">
        <v>12</v>
      </c>
      <c r="C3" s="8" t="s">
        <v>13</v>
      </c>
      <c r="D3" s="9"/>
      <c r="E3" s="9"/>
      <c r="F3" s="9"/>
      <c r="G3" s="9"/>
      <c r="H3" s="9"/>
      <c r="I3" s="9"/>
    </row>
    <row r="4" spans="1:9" x14ac:dyDescent="0.3">
      <c r="A4" s="6" t="s">
        <v>14</v>
      </c>
      <c r="B4" s="7" t="s">
        <v>15</v>
      </c>
      <c r="C4" s="8" t="s">
        <v>16</v>
      </c>
      <c r="D4" s="9"/>
      <c r="E4" s="9"/>
      <c r="F4" s="9"/>
      <c r="G4" s="9"/>
      <c r="H4" s="9"/>
      <c r="I4" s="9"/>
    </row>
    <row r="5" spans="1:9" x14ac:dyDescent="0.3">
      <c r="A5" s="6" t="s">
        <v>17</v>
      </c>
      <c r="B5" s="7" t="s">
        <v>18</v>
      </c>
      <c r="C5" s="8" t="s">
        <v>19</v>
      </c>
      <c r="D5" s="9"/>
      <c r="E5" s="9"/>
      <c r="F5" s="9"/>
      <c r="G5" s="9"/>
      <c r="H5" s="9"/>
      <c r="I5" s="9"/>
    </row>
    <row r="6" spans="1:9" x14ac:dyDescent="0.3">
      <c r="A6" s="6" t="s">
        <v>20</v>
      </c>
      <c r="B6" s="7" t="s">
        <v>21</v>
      </c>
      <c r="C6" s="8" t="s">
        <v>22</v>
      </c>
      <c r="D6" s="8" t="s">
        <v>23</v>
      </c>
      <c r="E6" s="9"/>
      <c r="F6" s="9"/>
      <c r="G6" s="9"/>
      <c r="H6" s="9"/>
      <c r="I6" s="9"/>
    </row>
    <row r="7" spans="1:9" x14ac:dyDescent="0.3">
      <c r="A7" s="6" t="s">
        <v>24</v>
      </c>
      <c r="B7" s="7" t="s">
        <v>25</v>
      </c>
      <c r="C7" s="8" t="s">
        <v>26</v>
      </c>
      <c r="D7" s="8" t="s">
        <v>27</v>
      </c>
      <c r="E7" s="9"/>
      <c r="F7" s="9"/>
      <c r="G7" s="9"/>
      <c r="H7" s="9"/>
      <c r="I7" s="9"/>
    </row>
    <row r="8" spans="1:9" x14ac:dyDescent="0.3">
      <c r="A8" s="6" t="s">
        <v>28</v>
      </c>
      <c r="B8" s="7" t="s">
        <v>29</v>
      </c>
      <c r="C8" s="8" t="s">
        <v>30</v>
      </c>
      <c r="D8" s="9"/>
      <c r="E8" s="9"/>
      <c r="F8" s="9"/>
      <c r="G8" s="9"/>
      <c r="H8" s="9"/>
      <c r="I8" s="9"/>
    </row>
    <row r="9" spans="1:9" x14ac:dyDescent="0.3">
      <c r="A9" s="6" t="s">
        <v>31</v>
      </c>
      <c r="B9" s="7" t="s">
        <v>32</v>
      </c>
      <c r="C9" s="8" t="s">
        <v>33</v>
      </c>
      <c r="D9" s="9"/>
      <c r="E9" s="9"/>
      <c r="F9" s="9"/>
      <c r="G9" s="9"/>
      <c r="H9" s="9"/>
      <c r="I9" s="9"/>
    </row>
    <row r="10" spans="1:9" ht="32.4" x14ac:dyDescent="0.3">
      <c r="A10" s="6" t="s">
        <v>34</v>
      </c>
      <c r="B10" s="7" t="s">
        <v>35</v>
      </c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41</v>
      </c>
      <c r="I10" s="9"/>
    </row>
    <row r="11" spans="1:9" x14ac:dyDescent="0.3">
      <c r="A11" s="6" t="s">
        <v>42</v>
      </c>
      <c r="B11" s="7" t="s">
        <v>43</v>
      </c>
      <c r="C11" s="8" t="s">
        <v>44</v>
      </c>
      <c r="D11" s="9"/>
      <c r="E11" s="9"/>
      <c r="F11" s="9"/>
      <c r="G11" s="9"/>
      <c r="H11" s="9"/>
      <c r="I11" s="9"/>
    </row>
    <row r="12" spans="1:9" ht="32.4" x14ac:dyDescent="0.3">
      <c r="A12" s="6" t="s">
        <v>45</v>
      </c>
      <c r="B12" s="7" t="s">
        <v>46</v>
      </c>
      <c r="C12" s="8" t="s">
        <v>47</v>
      </c>
      <c r="D12" s="8" t="s">
        <v>48</v>
      </c>
      <c r="E12" s="8" t="s">
        <v>49</v>
      </c>
      <c r="F12" s="8" t="s">
        <v>50</v>
      </c>
      <c r="G12" s="8" t="s">
        <v>51</v>
      </c>
      <c r="H12" s="9"/>
      <c r="I12" s="9"/>
    </row>
    <row r="13" spans="1:9" x14ac:dyDescent="0.3">
      <c r="A13" s="6" t="s">
        <v>52</v>
      </c>
      <c r="B13" s="7" t="s">
        <v>53</v>
      </c>
      <c r="C13" s="8" t="s">
        <v>54</v>
      </c>
      <c r="D13" s="9"/>
      <c r="E13" s="9"/>
      <c r="F13" s="9"/>
      <c r="G13" s="9"/>
      <c r="H13" s="9"/>
      <c r="I13" s="9"/>
    </row>
    <row r="14" spans="1:9" x14ac:dyDescent="0.3">
      <c r="A14" s="6" t="s">
        <v>55</v>
      </c>
      <c r="B14" s="7" t="s">
        <v>56</v>
      </c>
      <c r="C14" s="8" t="s">
        <v>57</v>
      </c>
      <c r="D14" s="9"/>
      <c r="E14" s="9"/>
      <c r="F14" s="9"/>
      <c r="G14" s="9"/>
      <c r="H14" s="9"/>
      <c r="I14" s="9"/>
    </row>
    <row r="15" spans="1:9" x14ac:dyDescent="0.3">
      <c r="A15" s="6" t="s">
        <v>58</v>
      </c>
      <c r="B15" s="7" t="s">
        <v>59</v>
      </c>
      <c r="C15" s="8" t="s">
        <v>60</v>
      </c>
      <c r="D15" s="8" t="s">
        <v>61</v>
      </c>
      <c r="E15" s="9"/>
      <c r="F15" s="9"/>
      <c r="G15" s="9"/>
      <c r="H15" s="9"/>
      <c r="I15" s="9"/>
    </row>
    <row r="16" spans="1:9" x14ac:dyDescent="0.3">
      <c r="A16" s="6" t="s">
        <v>62</v>
      </c>
      <c r="B16" s="7" t="s">
        <v>63</v>
      </c>
      <c r="C16" s="8" t="s">
        <v>64</v>
      </c>
      <c r="D16" s="9"/>
      <c r="E16" s="9"/>
      <c r="F16" s="9"/>
      <c r="G16" s="9"/>
      <c r="H16" s="9"/>
      <c r="I16" s="9"/>
    </row>
    <row r="17" spans="1:9" ht="32.4" x14ac:dyDescent="0.3">
      <c r="A17" s="6" t="s">
        <v>65</v>
      </c>
      <c r="B17" s="7" t="s">
        <v>66</v>
      </c>
      <c r="C17" s="8" t="s">
        <v>67</v>
      </c>
      <c r="D17" s="8" t="s">
        <v>68</v>
      </c>
      <c r="E17" s="8" t="s">
        <v>69</v>
      </c>
      <c r="F17" s="8" t="s">
        <v>70</v>
      </c>
      <c r="G17" s="8" t="s">
        <v>71</v>
      </c>
      <c r="H17" s="8" t="s">
        <v>72</v>
      </c>
      <c r="I17" s="9" t="s">
        <v>73</v>
      </c>
    </row>
    <row r="18" spans="1:9" x14ac:dyDescent="0.3">
      <c r="A18" s="6" t="s">
        <v>74</v>
      </c>
      <c r="B18" s="7" t="s">
        <v>75</v>
      </c>
      <c r="C18" s="8" t="s">
        <v>76</v>
      </c>
      <c r="D18" s="8" t="s">
        <v>77</v>
      </c>
      <c r="E18" s="9"/>
      <c r="F18" s="9"/>
      <c r="G18" s="9"/>
      <c r="H18" s="9"/>
      <c r="I18" s="9"/>
    </row>
    <row r="19" spans="1:9" x14ac:dyDescent="0.3">
      <c r="A19" s="6" t="s">
        <v>78</v>
      </c>
      <c r="B19" s="7" t="s">
        <v>79</v>
      </c>
      <c r="C19" s="8" t="s">
        <v>80</v>
      </c>
      <c r="D19" s="8" t="s">
        <v>81</v>
      </c>
      <c r="E19" s="9"/>
      <c r="F19" s="9"/>
      <c r="G19" s="9"/>
      <c r="H19" s="9"/>
      <c r="I19" s="9"/>
    </row>
    <row r="20" spans="1:9" x14ac:dyDescent="0.3">
      <c r="A20" s="6" t="s">
        <v>82</v>
      </c>
      <c r="B20" s="7" t="s">
        <v>83</v>
      </c>
      <c r="C20" s="8" t="s">
        <v>84</v>
      </c>
      <c r="D20" s="9"/>
      <c r="E20" s="9"/>
      <c r="F20" s="9"/>
      <c r="G20" s="9"/>
      <c r="H20" s="9"/>
      <c r="I20" s="9"/>
    </row>
    <row r="21" spans="1:9" x14ac:dyDescent="0.3">
      <c r="A21" s="6" t="s">
        <v>85</v>
      </c>
      <c r="B21" s="7" t="s">
        <v>86</v>
      </c>
      <c r="C21" s="8" t="s">
        <v>87</v>
      </c>
      <c r="D21" s="8" t="s">
        <v>88</v>
      </c>
      <c r="E21" s="9"/>
      <c r="F21" s="9"/>
      <c r="G21" s="9"/>
      <c r="H21" s="9"/>
      <c r="I21" s="9"/>
    </row>
    <row r="22" spans="1:9" ht="32.4" x14ac:dyDescent="0.3">
      <c r="A22" s="6" t="s">
        <v>89</v>
      </c>
      <c r="B22" s="7" t="s">
        <v>90</v>
      </c>
      <c r="C22" s="8" t="s">
        <v>91</v>
      </c>
      <c r="D22" s="8" t="s">
        <v>92</v>
      </c>
      <c r="E22" s="8" t="s">
        <v>93</v>
      </c>
      <c r="F22" s="8" t="s">
        <v>94</v>
      </c>
      <c r="G22" s="8" t="s">
        <v>95</v>
      </c>
      <c r="H22" s="8" t="s">
        <v>96</v>
      </c>
      <c r="I22" s="8" t="s">
        <v>97</v>
      </c>
    </row>
    <row r="23" spans="1:9" x14ac:dyDescent="0.3">
      <c r="A23" s="6" t="s">
        <v>98</v>
      </c>
      <c r="B23" s="7" t="s">
        <v>99</v>
      </c>
      <c r="C23" s="8" t="s">
        <v>100</v>
      </c>
      <c r="D23" s="9"/>
      <c r="E23" s="9"/>
      <c r="F23" s="9"/>
      <c r="G23" s="9"/>
      <c r="H23" s="9"/>
      <c r="I23" s="9"/>
    </row>
    <row r="24" spans="1:9" ht="32.4" x14ac:dyDescent="0.3">
      <c r="A24" s="6" t="s">
        <v>101</v>
      </c>
      <c r="B24" s="7" t="s">
        <v>102</v>
      </c>
      <c r="C24" s="8" t="s">
        <v>103</v>
      </c>
      <c r="D24" s="8" t="s">
        <v>104</v>
      </c>
      <c r="E24" s="8" t="s">
        <v>105</v>
      </c>
      <c r="F24" s="9"/>
      <c r="G24" s="9"/>
      <c r="H24" s="9"/>
      <c r="I24" s="9"/>
    </row>
    <row r="25" spans="1:9" x14ac:dyDescent="0.3">
      <c r="A25" s="6" t="s">
        <v>106</v>
      </c>
      <c r="B25" s="7" t="s">
        <v>107</v>
      </c>
      <c r="C25" s="8" t="s">
        <v>108</v>
      </c>
      <c r="D25" s="8" t="s">
        <v>109</v>
      </c>
      <c r="E25" s="9"/>
      <c r="F25" s="9"/>
      <c r="G25" s="9"/>
      <c r="H25" s="9"/>
      <c r="I25" s="9"/>
    </row>
    <row r="26" spans="1:9" x14ac:dyDescent="0.3">
      <c r="A26" s="6" t="s">
        <v>110</v>
      </c>
      <c r="B26" s="7" t="s">
        <v>111</v>
      </c>
      <c r="C26" s="8" t="s">
        <v>112</v>
      </c>
      <c r="D26" s="9"/>
      <c r="E26" s="9"/>
      <c r="F26" s="9"/>
      <c r="G26" s="9"/>
      <c r="H26" s="9"/>
      <c r="I26" s="9"/>
    </row>
    <row r="27" spans="1:9" x14ac:dyDescent="0.3">
      <c r="A27" s="6" t="s">
        <v>113</v>
      </c>
      <c r="B27" s="7" t="s">
        <v>114</v>
      </c>
      <c r="C27" s="8" t="s">
        <v>115</v>
      </c>
      <c r="D27" s="9"/>
      <c r="E27" s="9"/>
      <c r="F27" s="9"/>
      <c r="G27" s="9"/>
      <c r="H27" s="9"/>
      <c r="I27" s="9"/>
    </row>
    <row r="28" spans="1:9" x14ac:dyDescent="0.3">
      <c r="A28" s="6" t="s">
        <v>116</v>
      </c>
      <c r="B28" s="7" t="s">
        <v>117</v>
      </c>
      <c r="C28" s="8" t="s">
        <v>118</v>
      </c>
      <c r="D28" s="9"/>
      <c r="E28" s="9"/>
      <c r="F28" s="9"/>
      <c r="G28" s="9"/>
      <c r="H28" s="9"/>
      <c r="I28" s="9"/>
    </row>
    <row r="29" spans="1:9" x14ac:dyDescent="0.3">
      <c r="A29" s="6" t="s">
        <v>119</v>
      </c>
      <c r="B29" s="7" t="s">
        <v>120</v>
      </c>
      <c r="C29" s="8" t="s">
        <v>121</v>
      </c>
      <c r="D29" s="9"/>
      <c r="E29" s="9"/>
      <c r="F29" s="9"/>
      <c r="G29" s="9"/>
      <c r="H29" s="9"/>
      <c r="I29" s="9"/>
    </row>
    <row r="30" spans="1:9" x14ac:dyDescent="0.3">
      <c r="A30" s="6" t="s">
        <v>122</v>
      </c>
      <c r="B30" s="7" t="s">
        <v>123</v>
      </c>
      <c r="C30" s="8" t="s">
        <v>124</v>
      </c>
      <c r="D30" s="9"/>
      <c r="E30" s="9"/>
      <c r="F30" s="9"/>
      <c r="G30" s="9"/>
      <c r="H30" s="9"/>
      <c r="I30" s="9"/>
    </row>
    <row r="31" spans="1:9" x14ac:dyDescent="0.3">
      <c r="A31" s="6" t="s">
        <v>125</v>
      </c>
      <c r="B31" s="7" t="s">
        <v>126</v>
      </c>
      <c r="C31" s="8" t="s">
        <v>127</v>
      </c>
      <c r="D31" s="8" t="s">
        <v>128</v>
      </c>
      <c r="E31" s="9"/>
      <c r="F31" s="9"/>
      <c r="G31" s="9"/>
      <c r="H31" s="9"/>
      <c r="I31" s="9"/>
    </row>
    <row r="32" spans="1:9" ht="32.4" x14ac:dyDescent="0.3">
      <c r="A32" s="6" t="s">
        <v>129</v>
      </c>
      <c r="B32" s="7" t="s">
        <v>130</v>
      </c>
      <c r="C32" s="8" t="s">
        <v>131</v>
      </c>
      <c r="D32" s="8" t="s">
        <v>132</v>
      </c>
      <c r="E32" s="8" t="s">
        <v>133</v>
      </c>
      <c r="F32" s="8" t="s">
        <v>134</v>
      </c>
      <c r="G32" s="9"/>
      <c r="H32" s="9"/>
      <c r="I32" s="9"/>
    </row>
    <row r="33" spans="1:9" x14ac:dyDescent="0.3">
      <c r="A33" s="6" t="s">
        <v>135</v>
      </c>
      <c r="B33" s="7" t="s">
        <v>136</v>
      </c>
      <c r="C33" s="8" t="s">
        <v>137</v>
      </c>
      <c r="D33" s="9"/>
      <c r="E33" s="9"/>
      <c r="F33" s="9"/>
      <c r="G33" s="9"/>
      <c r="H33" s="9"/>
      <c r="I33" s="9"/>
    </row>
    <row r="34" spans="1:9" x14ac:dyDescent="0.3">
      <c r="A34" s="6" t="s">
        <v>138</v>
      </c>
      <c r="B34" s="7" t="s">
        <v>139</v>
      </c>
      <c r="C34" s="8" t="s">
        <v>140</v>
      </c>
      <c r="D34" s="9"/>
      <c r="E34" s="9"/>
      <c r="F34" s="9"/>
      <c r="G34" s="9"/>
      <c r="H34" s="9"/>
      <c r="I34" s="9"/>
    </row>
    <row r="35" spans="1:9" x14ac:dyDescent="0.3">
      <c r="A35" s="6" t="s">
        <v>141</v>
      </c>
      <c r="B35" s="7" t="s">
        <v>142</v>
      </c>
      <c r="C35" s="8" t="s">
        <v>143</v>
      </c>
      <c r="D35" s="9"/>
      <c r="E35" s="9"/>
      <c r="F35" s="9"/>
      <c r="G35" s="9"/>
      <c r="H35" s="9"/>
      <c r="I35" s="9"/>
    </row>
    <row r="36" spans="1:9" x14ac:dyDescent="0.3">
      <c r="A36" s="6" t="s">
        <v>144</v>
      </c>
      <c r="B36" s="7" t="s">
        <v>145</v>
      </c>
      <c r="C36" s="8" t="s">
        <v>146</v>
      </c>
      <c r="D36" s="8" t="s">
        <v>147</v>
      </c>
      <c r="E36" s="9"/>
      <c r="F36" s="9"/>
      <c r="G36" s="9"/>
      <c r="H36" s="9"/>
      <c r="I36" s="9"/>
    </row>
    <row r="37" spans="1:9" x14ac:dyDescent="0.3">
      <c r="A37" s="6" t="s">
        <v>148</v>
      </c>
      <c r="B37" s="7" t="s">
        <v>149</v>
      </c>
      <c r="C37" s="8" t="s">
        <v>150</v>
      </c>
      <c r="D37" s="9"/>
      <c r="E37" s="9"/>
      <c r="F37" s="9"/>
      <c r="G37" s="9"/>
      <c r="H37" s="9"/>
      <c r="I37" s="9"/>
    </row>
    <row r="38" spans="1:9" ht="32.4" x14ac:dyDescent="0.3">
      <c r="A38" s="6" t="s">
        <v>151</v>
      </c>
      <c r="B38" s="7" t="s">
        <v>152</v>
      </c>
      <c r="C38" s="8" t="s">
        <v>153</v>
      </c>
      <c r="D38" s="8" t="s">
        <v>154</v>
      </c>
      <c r="E38" s="9"/>
      <c r="F38" s="9"/>
      <c r="G38" s="9"/>
      <c r="H38" s="9"/>
      <c r="I38" s="9"/>
    </row>
    <row r="42" spans="1:9" x14ac:dyDescent="0.3">
      <c r="C42" s="10" t="s">
        <v>155</v>
      </c>
    </row>
    <row r="43" spans="1:9" x14ac:dyDescent="0.3">
      <c r="C43" s="11" t="s">
        <v>156</v>
      </c>
    </row>
    <row r="44" spans="1:9" x14ac:dyDescent="0.3">
      <c r="C44" s="9" t="s">
        <v>157</v>
      </c>
    </row>
    <row r="45" spans="1:9" x14ac:dyDescent="0.3">
      <c r="C45" s="9" t="s">
        <v>158</v>
      </c>
    </row>
    <row r="46" spans="1:9" x14ac:dyDescent="0.3">
      <c r="C46" s="9" t="s">
        <v>159</v>
      </c>
    </row>
    <row r="47" spans="1:9" x14ac:dyDescent="0.3">
      <c r="C47" s="9" t="s">
        <v>160</v>
      </c>
    </row>
    <row r="48" spans="1:9" x14ac:dyDescent="0.3">
      <c r="C48" s="9" t="s">
        <v>161</v>
      </c>
    </row>
    <row r="49" spans="3:3" x14ac:dyDescent="0.3">
      <c r="C49" s="9" t="s">
        <v>162</v>
      </c>
    </row>
    <row r="50" spans="3:3" x14ac:dyDescent="0.3">
      <c r="C50" s="9" t="s">
        <v>163</v>
      </c>
    </row>
    <row r="51" spans="3:3" x14ac:dyDescent="0.3">
      <c r="C51" s="9" t="s">
        <v>164</v>
      </c>
    </row>
    <row r="52" spans="3:3" x14ac:dyDescent="0.3">
      <c r="C52" s="9" t="s">
        <v>165</v>
      </c>
    </row>
  </sheetData>
  <phoneticPr fontId="36" type="noConversion"/>
  <conditionalFormatting sqref="C2:I38">
    <cfRule type="expression" dxfId="8" priority="2">
      <formula>LEN(TRIM(C2))&gt;0</formula>
    </cfRule>
  </conditionalFormatting>
  <pageMargins left="0.7" right="0.7" top="1.14375" bottom="1.143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D4" sqref="D4"/>
    </sheetView>
  </sheetViews>
  <sheetFormatPr defaultColWidth="8.33203125" defaultRowHeight="19.8" x14ac:dyDescent="0.3"/>
  <cols>
    <col min="1" max="1" width="6.88671875" style="12" customWidth="1"/>
    <col min="2" max="2" width="12.109375" style="12" customWidth="1"/>
    <col min="3" max="3" width="21" style="13" customWidth="1"/>
    <col min="4" max="4" width="14.77734375" style="12" customWidth="1"/>
    <col min="5" max="5" width="21.21875" style="12" customWidth="1"/>
    <col min="6" max="6" width="18.88671875" style="12" customWidth="1"/>
    <col min="7" max="7" width="23.6640625" style="12" customWidth="1"/>
    <col min="8" max="8" width="14.109375" style="12" customWidth="1"/>
    <col min="9" max="9" width="19.77734375" style="12" customWidth="1"/>
    <col min="10" max="10" width="18.77734375" style="12" customWidth="1"/>
    <col min="11" max="16384" width="8.33203125" style="12"/>
  </cols>
  <sheetData>
    <row r="1" spans="1:10" ht="37.5" customHeight="1" x14ac:dyDescent="0.3">
      <c r="A1" s="14" t="s">
        <v>166</v>
      </c>
      <c r="B1" s="15" t="s">
        <v>167</v>
      </c>
      <c r="C1" s="16" t="s">
        <v>90</v>
      </c>
      <c r="D1" s="15" t="s">
        <v>168</v>
      </c>
      <c r="E1" s="28" t="s">
        <v>95</v>
      </c>
      <c r="F1" s="28"/>
      <c r="G1" s="15" t="s">
        <v>169</v>
      </c>
      <c r="H1" s="17" t="str">
        <f>CONCATENATE(30-COUNTBLANK(D9:D38)+COUNTIF(H4:H5,"出席")," 人參加")</f>
        <v>0 人參加</v>
      </c>
      <c r="I1" s="29" t="str">
        <f>CONCATENATE("葷食",COUNTIF(F9:F38,"葷食")+COUNTIF(I4:I5,"葷食"),"人；素食",COUNTIF(F9:F38,"素食")+COUNTIF(I4:I5,"素食"),"人")</f>
        <v>葷食0人；素食0人</v>
      </c>
      <c r="J1" s="29"/>
    </row>
    <row r="2" spans="1:10" ht="24.75" customHeight="1" x14ac:dyDescent="0.3">
      <c r="A2" s="18"/>
      <c r="B2" s="30" t="s">
        <v>170</v>
      </c>
      <c r="C2" s="30"/>
      <c r="D2" s="30"/>
      <c r="E2" s="30"/>
      <c r="F2" s="30"/>
      <c r="G2" s="30"/>
      <c r="H2" s="30"/>
      <c r="I2" s="30"/>
      <c r="J2" s="30"/>
    </row>
    <row r="3" spans="1:10" s="13" customFormat="1" ht="34.5" customHeight="1" x14ac:dyDescent="0.3">
      <c r="A3" s="19" t="s">
        <v>171</v>
      </c>
      <c r="B3" s="20" t="s">
        <v>172</v>
      </c>
      <c r="C3" s="20" t="s">
        <v>173</v>
      </c>
      <c r="D3" s="19" t="s">
        <v>174</v>
      </c>
      <c r="E3" s="19" t="s">
        <v>155</v>
      </c>
      <c r="F3" s="19" t="s">
        <v>175</v>
      </c>
      <c r="G3" s="19" t="s">
        <v>176</v>
      </c>
      <c r="H3" s="20" t="s">
        <v>177</v>
      </c>
      <c r="I3" s="20" t="s">
        <v>178</v>
      </c>
      <c r="J3" s="20" t="s">
        <v>179</v>
      </c>
    </row>
    <row r="4" spans="1:10" ht="24.75" customHeight="1" x14ac:dyDescent="0.3">
      <c r="A4" s="21">
        <v>1</v>
      </c>
      <c r="B4" s="22" t="str">
        <f>IF(ISBLANK($C$1),"待選",$C$1)</f>
        <v>21東區</v>
      </c>
      <c r="C4" s="22" t="str">
        <f>IF(ISBLANK($E$1),"待選",$E$1)</f>
        <v>忠孝國中</v>
      </c>
      <c r="D4" s="23"/>
      <c r="E4" s="23"/>
      <c r="F4" s="24"/>
      <c r="G4" s="24"/>
      <c r="H4" s="23"/>
      <c r="I4" s="23"/>
      <c r="J4" s="23"/>
    </row>
    <row r="5" spans="1:10" ht="24.75" customHeight="1" x14ac:dyDescent="0.3">
      <c r="A5" s="21">
        <v>2</v>
      </c>
      <c r="B5" s="22" t="str">
        <f>IF(ISBLANK($C$1),"待選",$C$1)</f>
        <v>21東區</v>
      </c>
      <c r="C5" s="22" t="str">
        <f>IF(ISBLANK($E$1),"待選",$E$1)</f>
        <v>忠孝國中</v>
      </c>
      <c r="D5" s="23"/>
      <c r="E5" s="23"/>
      <c r="F5" s="24"/>
      <c r="G5" s="24"/>
      <c r="H5" s="23"/>
      <c r="I5" s="23"/>
      <c r="J5" s="23"/>
    </row>
    <row r="6" spans="1:10" ht="24.75" customHeight="1" x14ac:dyDescent="0.3">
      <c r="A6" s="31" t="s">
        <v>180</v>
      </c>
      <c r="B6" s="32" t="s">
        <v>181</v>
      </c>
      <c r="C6" s="32"/>
      <c r="D6" s="32"/>
      <c r="E6" s="32"/>
      <c r="F6" s="32"/>
      <c r="G6" s="32"/>
      <c r="H6" s="32"/>
      <c r="I6" s="32"/>
      <c r="J6" s="32"/>
    </row>
    <row r="7" spans="1:10" ht="24.75" customHeight="1" x14ac:dyDescent="0.3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35.25" customHeight="1" x14ac:dyDescent="0.3">
      <c r="A8" s="25" t="s">
        <v>171</v>
      </c>
      <c r="B8" s="25" t="s">
        <v>182</v>
      </c>
      <c r="C8" s="25" t="s">
        <v>173</v>
      </c>
      <c r="D8" s="26" t="s">
        <v>183</v>
      </c>
      <c r="E8" s="25" t="s">
        <v>184</v>
      </c>
      <c r="F8" s="26" t="s">
        <v>185</v>
      </c>
      <c r="G8" s="33" t="s">
        <v>186</v>
      </c>
      <c r="H8" s="33"/>
      <c r="I8" s="33"/>
      <c r="J8" s="33"/>
    </row>
    <row r="9" spans="1:10" ht="24.75" customHeight="1" x14ac:dyDescent="0.3">
      <c r="A9" s="27">
        <v>1</v>
      </c>
      <c r="B9" s="22" t="str">
        <f t="shared" ref="B9:B38" si="0">IF(ISBLANK($C$1),"待選",$C$1)</f>
        <v>21東區</v>
      </c>
      <c r="C9" s="22" t="str">
        <f t="shared" ref="C9:C38" si="1">IF(ISBLANK($E$1),"待選",$E$1)</f>
        <v>忠孝國中</v>
      </c>
      <c r="D9" s="23"/>
      <c r="E9" s="23"/>
      <c r="F9" s="23"/>
      <c r="G9" s="34"/>
      <c r="H9" s="34"/>
      <c r="I9" s="34"/>
      <c r="J9" s="34"/>
    </row>
    <row r="10" spans="1:10" ht="24.75" customHeight="1" x14ac:dyDescent="0.3">
      <c r="A10" s="27">
        <v>2</v>
      </c>
      <c r="B10" s="22" t="str">
        <f t="shared" si="0"/>
        <v>21東區</v>
      </c>
      <c r="C10" s="22" t="str">
        <f t="shared" si="1"/>
        <v>忠孝國中</v>
      </c>
      <c r="D10" s="23"/>
      <c r="E10" s="23"/>
      <c r="F10" s="23"/>
      <c r="G10" s="34"/>
      <c r="H10" s="34"/>
      <c r="I10" s="34"/>
      <c r="J10" s="34"/>
    </row>
    <row r="11" spans="1:10" ht="24.75" customHeight="1" x14ac:dyDescent="0.3">
      <c r="A11" s="27">
        <v>3</v>
      </c>
      <c r="B11" s="22" t="str">
        <f t="shared" si="0"/>
        <v>21東區</v>
      </c>
      <c r="C11" s="22" t="str">
        <f t="shared" si="1"/>
        <v>忠孝國中</v>
      </c>
      <c r="D11" s="23"/>
      <c r="E11" s="23"/>
      <c r="F11" s="23"/>
      <c r="G11" s="34"/>
      <c r="H11" s="34"/>
      <c r="I11" s="34"/>
      <c r="J11" s="34"/>
    </row>
    <row r="12" spans="1:10" ht="24.75" customHeight="1" x14ac:dyDescent="0.3">
      <c r="A12" s="27">
        <v>4</v>
      </c>
      <c r="B12" s="22" t="str">
        <f t="shared" si="0"/>
        <v>21東區</v>
      </c>
      <c r="C12" s="22" t="str">
        <f t="shared" si="1"/>
        <v>忠孝國中</v>
      </c>
      <c r="D12" s="23"/>
      <c r="E12" s="23"/>
      <c r="F12" s="23"/>
      <c r="G12" s="34"/>
      <c r="H12" s="34"/>
      <c r="I12" s="34"/>
      <c r="J12" s="34"/>
    </row>
    <row r="13" spans="1:10" ht="24.75" customHeight="1" x14ac:dyDescent="0.3">
      <c r="A13" s="27">
        <v>5</v>
      </c>
      <c r="B13" s="22" t="str">
        <f t="shared" si="0"/>
        <v>21東區</v>
      </c>
      <c r="C13" s="22" t="str">
        <f t="shared" si="1"/>
        <v>忠孝國中</v>
      </c>
      <c r="D13" s="23"/>
      <c r="E13" s="23"/>
      <c r="F13" s="23"/>
      <c r="G13" s="34"/>
      <c r="H13" s="34"/>
      <c r="I13" s="34"/>
      <c r="J13" s="34"/>
    </row>
    <row r="14" spans="1:10" ht="24.75" customHeight="1" x14ac:dyDescent="0.3">
      <c r="A14" s="27">
        <v>6</v>
      </c>
      <c r="B14" s="22" t="str">
        <f t="shared" si="0"/>
        <v>21東區</v>
      </c>
      <c r="C14" s="22" t="str">
        <f t="shared" si="1"/>
        <v>忠孝國中</v>
      </c>
      <c r="D14" s="23"/>
      <c r="E14" s="23"/>
      <c r="F14" s="23"/>
      <c r="G14" s="34"/>
      <c r="H14" s="34"/>
      <c r="I14" s="34"/>
      <c r="J14" s="34"/>
    </row>
    <row r="15" spans="1:10" ht="24.75" customHeight="1" x14ac:dyDescent="0.3">
      <c r="A15" s="27">
        <v>7</v>
      </c>
      <c r="B15" s="22" t="str">
        <f t="shared" si="0"/>
        <v>21東區</v>
      </c>
      <c r="C15" s="22" t="str">
        <f t="shared" si="1"/>
        <v>忠孝國中</v>
      </c>
      <c r="D15" s="23"/>
      <c r="E15" s="23"/>
      <c r="F15" s="23"/>
      <c r="G15" s="34"/>
      <c r="H15" s="34"/>
      <c r="I15" s="34"/>
      <c r="J15" s="34"/>
    </row>
    <row r="16" spans="1:10" ht="24.75" customHeight="1" x14ac:dyDescent="0.3">
      <c r="A16" s="27">
        <v>8</v>
      </c>
      <c r="B16" s="22" t="str">
        <f t="shared" si="0"/>
        <v>21東區</v>
      </c>
      <c r="C16" s="22" t="str">
        <f t="shared" si="1"/>
        <v>忠孝國中</v>
      </c>
      <c r="D16" s="23"/>
      <c r="E16" s="23"/>
      <c r="F16" s="23"/>
      <c r="G16" s="34"/>
      <c r="H16" s="34"/>
      <c r="I16" s="34"/>
      <c r="J16" s="34"/>
    </row>
    <row r="17" spans="1:10" ht="24.75" customHeight="1" x14ac:dyDescent="0.3">
      <c r="A17" s="27">
        <v>9</v>
      </c>
      <c r="B17" s="22" t="str">
        <f t="shared" si="0"/>
        <v>21東區</v>
      </c>
      <c r="C17" s="22" t="str">
        <f t="shared" si="1"/>
        <v>忠孝國中</v>
      </c>
      <c r="D17" s="23"/>
      <c r="E17" s="23"/>
      <c r="F17" s="23"/>
      <c r="G17" s="34"/>
      <c r="H17" s="34"/>
      <c r="I17" s="34"/>
      <c r="J17" s="34"/>
    </row>
    <row r="18" spans="1:10" ht="24.75" customHeight="1" x14ac:dyDescent="0.3">
      <c r="A18" s="27">
        <v>10</v>
      </c>
      <c r="B18" s="22" t="str">
        <f t="shared" si="0"/>
        <v>21東區</v>
      </c>
      <c r="C18" s="22" t="str">
        <f t="shared" si="1"/>
        <v>忠孝國中</v>
      </c>
      <c r="D18" s="23"/>
      <c r="E18" s="23"/>
      <c r="F18" s="23"/>
      <c r="G18" s="34"/>
      <c r="H18" s="34"/>
      <c r="I18" s="34"/>
      <c r="J18" s="34"/>
    </row>
    <row r="19" spans="1:10" x14ac:dyDescent="0.3">
      <c r="A19" s="27">
        <v>11</v>
      </c>
      <c r="B19" s="22" t="str">
        <f t="shared" si="0"/>
        <v>21東區</v>
      </c>
      <c r="C19" s="22" t="str">
        <f t="shared" si="1"/>
        <v>忠孝國中</v>
      </c>
      <c r="D19" s="23"/>
      <c r="E19" s="23"/>
      <c r="F19" s="23"/>
      <c r="G19" s="34"/>
      <c r="H19" s="34"/>
      <c r="I19" s="34"/>
      <c r="J19" s="34"/>
    </row>
    <row r="20" spans="1:10" x14ac:dyDescent="0.3">
      <c r="A20" s="27">
        <v>12</v>
      </c>
      <c r="B20" s="22" t="str">
        <f t="shared" si="0"/>
        <v>21東區</v>
      </c>
      <c r="C20" s="22" t="str">
        <f t="shared" si="1"/>
        <v>忠孝國中</v>
      </c>
      <c r="D20" s="23"/>
      <c r="E20" s="23"/>
      <c r="F20" s="23"/>
      <c r="G20" s="34"/>
      <c r="H20" s="34"/>
      <c r="I20" s="34"/>
      <c r="J20" s="34"/>
    </row>
    <row r="21" spans="1:10" x14ac:dyDescent="0.3">
      <c r="A21" s="27">
        <v>13</v>
      </c>
      <c r="B21" s="22" t="str">
        <f t="shared" si="0"/>
        <v>21東區</v>
      </c>
      <c r="C21" s="22" t="str">
        <f t="shared" si="1"/>
        <v>忠孝國中</v>
      </c>
      <c r="D21" s="23"/>
      <c r="E21" s="23"/>
      <c r="F21" s="23"/>
      <c r="G21" s="34"/>
      <c r="H21" s="34"/>
      <c r="I21" s="34"/>
      <c r="J21" s="34"/>
    </row>
    <row r="22" spans="1:10" x14ac:dyDescent="0.3">
      <c r="A22" s="27">
        <v>14</v>
      </c>
      <c r="B22" s="22" t="str">
        <f t="shared" si="0"/>
        <v>21東區</v>
      </c>
      <c r="C22" s="22" t="str">
        <f t="shared" si="1"/>
        <v>忠孝國中</v>
      </c>
      <c r="D22" s="23"/>
      <c r="E22" s="23"/>
      <c r="F22" s="23"/>
      <c r="G22" s="34"/>
      <c r="H22" s="34"/>
      <c r="I22" s="34"/>
      <c r="J22" s="34"/>
    </row>
    <row r="23" spans="1:10" x14ac:dyDescent="0.3">
      <c r="A23" s="27">
        <v>15</v>
      </c>
      <c r="B23" s="22" t="str">
        <f t="shared" si="0"/>
        <v>21東區</v>
      </c>
      <c r="C23" s="22" t="str">
        <f t="shared" si="1"/>
        <v>忠孝國中</v>
      </c>
      <c r="D23" s="23"/>
      <c r="E23" s="23"/>
      <c r="F23" s="23"/>
      <c r="G23" s="34"/>
      <c r="H23" s="34"/>
      <c r="I23" s="34"/>
      <c r="J23" s="34"/>
    </row>
    <row r="24" spans="1:10" x14ac:dyDescent="0.3">
      <c r="A24" s="27">
        <v>16</v>
      </c>
      <c r="B24" s="22" t="str">
        <f t="shared" si="0"/>
        <v>21東區</v>
      </c>
      <c r="C24" s="22" t="str">
        <f t="shared" si="1"/>
        <v>忠孝國中</v>
      </c>
      <c r="D24" s="23"/>
      <c r="E24" s="23"/>
      <c r="F24" s="23"/>
      <c r="G24" s="34"/>
      <c r="H24" s="34"/>
      <c r="I24" s="34"/>
      <c r="J24" s="34"/>
    </row>
    <row r="25" spans="1:10" x14ac:dyDescent="0.3">
      <c r="A25" s="27">
        <v>17</v>
      </c>
      <c r="B25" s="22" t="str">
        <f t="shared" si="0"/>
        <v>21東區</v>
      </c>
      <c r="C25" s="22" t="str">
        <f t="shared" si="1"/>
        <v>忠孝國中</v>
      </c>
      <c r="D25" s="23"/>
      <c r="E25" s="23"/>
      <c r="F25" s="23"/>
      <c r="G25" s="34"/>
      <c r="H25" s="34"/>
      <c r="I25" s="34"/>
      <c r="J25" s="34"/>
    </row>
    <row r="26" spans="1:10" x14ac:dyDescent="0.3">
      <c r="A26" s="27">
        <v>18</v>
      </c>
      <c r="B26" s="22" t="str">
        <f t="shared" si="0"/>
        <v>21東區</v>
      </c>
      <c r="C26" s="22" t="str">
        <f t="shared" si="1"/>
        <v>忠孝國中</v>
      </c>
      <c r="D26" s="23"/>
      <c r="E26" s="23"/>
      <c r="F26" s="23"/>
      <c r="G26" s="34"/>
      <c r="H26" s="34"/>
      <c r="I26" s="34"/>
      <c r="J26" s="34"/>
    </row>
    <row r="27" spans="1:10" x14ac:dyDescent="0.3">
      <c r="A27" s="27">
        <v>19</v>
      </c>
      <c r="B27" s="22" t="str">
        <f t="shared" si="0"/>
        <v>21東區</v>
      </c>
      <c r="C27" s="22" t="str">
        <f t="shared" si="1"/>
        <v>忠孝國中</v>
      </c>
      <c r="D27" s="23"/>
      <c r="E27" s="23"/>
      <c r="F27" s="23"/>
      <c r="G27" s="34"/>
      <c r="H27" s="34"/>
      <c r="I27" s="34"/>
      <c r="J27" s="34"/>
    </row>
    <row r="28" spans="1:10" x14ac:dyDescent="0.3">
      <c r="A28" s="27">
        <v>20</v>
      </c>
      <c r="B28" s="22" t="str">
        <f t="shared" si="0"/>
        <v>21東區</v>
      </c>
      <c r="C28" s="22" t="str">
        <f t="shared" si="1"/>
        <v>忠孝國中</v>
      </c>
      <c r="D28" s="23"/>
      <c r="E28" s="23"/>
      <c r="F28" s="23"/>
      <c r="G28" s="34"/>
      <c r="H28" s="34"/>
      <c r="I28" s="34"/>
      <c r="J28" s="34"/>
    </row>
    <row r="29" spans="1:10" x14ac:dyDescent="0.3">
      <c r="A29" s="27">
        <v>21</v>
      </c>
      <c r="B29" s="22" t="str">
        <f t="shared" si="0"/>
        <v>21東區</v>
      </c>
      <c r="C29" s="22" t="str">
        <f t="shared" si="1"/>
        <v>忠孝國中</v>
      </c>
      <c r="D29" s="23"/>
      <c r="E29" s="23"/>
      <c r="F29" s="23"/>
      <c r="G29" s="34"/>
      <c r="H29" s="34"/>
      <c r="I29" s="34"/>
      <c r="J29" s="34"/>
    </row>
    <row r="30" spans="1:10" x14ac:dyDescent="0.3">
      <c r="A30" s="27">
        <v>22</v>
      </c>
      <c r="B30" s="22" t="str">
        <f t="shared" si="0"/>
        <v>21東區</v>
      </c>
      <c r="C30" s="22" t="str">
        <f t="shared" si="1"/>
        <v>忠孝國中</v>
      </c>
      <c r="D30" s="23"/>
      <c r="E30" s="23"/>
      <c r="F30" s="23"/>
      <c r="G30" s="34"/>
      <c r="H30" s="34"/>
      <c r="I30" s="34"/>
      <c r="J30" s="34"/>
    </row>
    <row r="31" spans="1:10" x14ac:dyDescent="0.3">
      <c r="A31" s="27">
        <v>23</v>
      </c>
      <c r="B31" s="22" t="str">
        <f t="shared" si="0"/>
        <v>21東區</v>
      </c>
      <c r="C31" s="22" t="str">
        <f t="shared" si="1"/>
        <v>忠孝國中</v>
      </c>
      <c r="D31" s="23"/>
      <c r="E31" s="23"/>
      <c r="F31" s="23"/>
      <c r="G31" s="34"/>
      <c r="H31" s="34"/>
      <c r="I31" s="34"/>
      <c r="J31" s="34"/>
    </row>
    <row r="32" spans="1:10" x14ac:dyDescent="0.3">
      <c r="A32" s="27">
        <v>24</v>
      </c>
      <c r="B32" s="22" t="str">
        <f t="shared" si="0"/>
        <v>21東區</v>
      </c>
      <c r="C32" s="22" t="str">
        <f t="shared" si="1"/>
        <v>忠孝國中</v>
      </c>
      <c r="D32" s="23"/>
      <c r="E32" s="23"/>
      <c r="F32" s="23"/>
      <c r="G32" s="34"/>
      <c r="H32" s="34"/>
      <c r="I32" s="34"/>
      <c r="J32" s="34"/>
    </row>
    <row r="33" spans="1:10" x14ac:dyDescent="0.3">
      <c r="A33" s="27">
        <v>25</v>
      </c>
      <c r="B33" s="22" t="str">
        <f t="shared" si="0"/>
        <v>21東區</v>
      </c>
      <c r="C33" s="22" t="str">
        <f t="shared" si="1"/>
        <v>忠孝國中</v>
      </c>
      <c r="D33" s="23"/>
      <c r="E33" s="23"/>
      <c r="F33" s="23"/>
      <c r="G33" s="34"/>
      <c r="H33" s="34"/>
      <c r="I33" s="34"/>
      <c r="J33" s="34"/>
    </row>
    <row r="34" spans="1:10" x14ac:dyDescent="0.3">
      <c r="A34" s="27">
        <v>26</v>
      </c>
      <c r="B34" s="22" t="str">
        <f t="shared" si="0"/>
        <v>21東區</v>
      </c>
      <c r="C34" s="22" t="str">
        <f t="shared" si="1"/>
        <v>忠孝國中</v>
      </c>
      <c r="D34" s="23"/>
      <c r="E34" s="23"/>
      <c r="F34" s="23"/>
      <c r="G34" s="34"/>
      <c r="H34" s="34"/>
      <c r="I34" s="34"/>
      <c r="J34" s="34"/>
    </row>
    <row r="35" spans="1:10" x14ac:dyDescent="0.3">
      <c r="A35" s="27">
        <v>27</v>
      </c>
      <c r="B35" s="22" t="str">
        <f t="shared" si="0"/>
        <v>21東區</v>
      </c>
      <c r="C35" s="22" t="str">
        <f t="shared" si="1"/>
        <v>忠孝國中</v>
      </c>
      <c r="D35" s="23"/>
      <c r="E35" s="23"/>
      <c r="F35" s="23"/>
      <c r="G35" s="34"/>
      <c r="H35" s="34"/>
      <c r="I35" s="34"/>
      <c r="J35" s="34"/>
    </row>
    <row r="36" spans="1:10" x14ac:dyDescent="0.3">
      <c r="A36" s="27">
        <v>28</v>
      </c>
      <c r="B36" s="22" t="str">
        <f t="shared" si="0"/>
        <v>21東區</v>
      </c>
      <c r="C36" s="22" t="str">
        <f t="shared" si="1"/>
        <v>忠孝國中</v>
      </c>
      <c r="D36" s="23"/>
      <c r="E36" s="23"/>
      <c r="F36" s="23"/>
      <c r="G36" s="34"/>
      <c r="H36" s="34"/>
      <c r="I36" s="34"/>
      <c r="J36" s="34"/>
    </row>
    <row r="37" spans="1:10" x14ac:dyDescent="0.3">
      <c r="A37" s="27">
        <v>29</v>
      </c>
      <c r="B37" s="22" t="str">
        <f t="shared" si="0"/>
        <v>21東區</v>
      </c>
      <c r="C37" s="22" t="str">
        <f t="shared" si="1"/>
        <v>忠孝國中</v>
      </c>
      <c r="D37" s="23"/>
      <c r="E37" s="23"/>
      <c r="F37" s="23"/>
      <c r="G37" s="34"/>
      <c r="H37" s="34"/>
      <c r="I37" s="34"/>
      <c r="J37" s="34"/>
    </row>
    <row r="38" spans="1:10" x14ac:dyDescent="0.3">
      <c r="A38" s="27">
        <v>30</v>
      </c>
      <c r="B38" s="22" t="str">
        <f t="shared" si="0"/>
        <v>21東區</v>
      </c>
      <c r="C38" s="22" t="str">
        <f t="shared" si="1"/>
        <v>忠孝國中</v>
      </c>
      <c r="D38" s="23"/>
      <c r="E38" s="23"/>
      <c r="F38" s="23"/>
      <c r="G38" s="34"/>
      <c r="H38" s="34"/>
      <c r="I38" s="34"/>
      <c r="J38" s="34"/>
    </row>
  </sheetData>
  <sheetProtection algorithmName="SHA-512" hashValue="+LWfX0kXk3BE1iv4pauBF/nXerhe0r+vDBz2F4yZIm9AvEpFmIAh9vvBSd++y3oe/FBO0y2LkBShAp+6u/59mQ==" saltValue="Asm7fYYYuctchA/KFQ+saQ==" spinCount="100000" sheet="1" objects="1" scenarios="1"/>
  <mergeCells count="36">
    <mergeCell ref="G38:J38"/>
    <mergeCell ref="G33:J33"/>
    <mergeCell ref="G34:J34"/>
    <mergeCell ref="G35:J35"/>
    <mergeCell ref="G36:J36"/>
    <mergeCell ref="G37:J37"/>
    <mergeCell ref="G28:J28"/>
    <mergeCell ref="G29:J29"/>
    <mergeCell ref="G30:J30"/>
    <mergeCell ref="G31:J31"/>
    <mergeCell ref="G32:J32"/>
    <mergeCell ref="G23:J23"/>
    <mergeCell ref="G24:J24"/>
    <mergeCell ref="G25:J25"/>
    <mergeCell ref="G26:J26"/>
    <mergeCell ref="G27:J27"/>
    <mergeCell ref="G18:J18"/>
    <mergeCell ref="G19:J19"/>
    <mergeCell ref="G20:J20"/>
    <mergeCell ref="G21:J21"/>
    <mergeCell ref="G22:J22"/>
    <mergeCell ref="G13:J13"/>
    <mergeCell ref="G14:J14"/>
    <mergeCell ref="G15:J15"/>
    <mergeCell ref="G16:J16"/>
    <mergeCell ref="G17:J17"/>
    <mergeCell ref="G8:J8"/>
    <mergeCell ref="G9:J9"/>
    <mergeCell ref="G10:J10"/>
    <mergeCell ref="G11:J11"/>
    <mergeCell ref="G12:J12"/>
    <mergeCell ref="E1:F1"/>
    <mergeCell ref="I1:J1"/>
    <mergeCell ref="B2:J2"/>
    <mergeCell ref="A6:A7"/>
    <mergeCell ref="B6:J7"/>
  </mergeCells>
  <phoneticPr fontId="36" type="noConversion"/>
  <conditionalFormatting sqref="D4">
    <cfRule type="expression" dxfId="7" priority="3">
      <formula>AND(COUNTBLANK(E4:H4)&lt;4,ISBLANK($D$4))</formula>
    </cfRule>
  </conditionalFormatting>
  <conditionalFormatting sqref="D5">
    <cfRule type="expression" dxfId="6" priority="4">
      <formula>AND(COUNTBLANK(E5:H5)&lt;4,ISBLANK($D$5))</formula>
    </cfRule>
  </conditionalFormatting>
  <conditionalFormatting sqref="D9:D38">
    <cfRule type="expression" dxfId="5" priority="5">
      <formula>OR(AND(NOT(ISBLANK(E9)),ISBLANK(D9)),AND(NOT(ISBLANK(F9)),ISBLANK(D9)))</formula>
    </cfRule>
  </conditionalFormatting>
  <conditionalFormatting sqref="E5:F5 H5">
    <cfRule type="expression" dxfId="4" priority="7">
      <formula>AND(NOT(ISBLANK($D$5)),ISBLANK(E5))</formula>
    </cfRule>
  </conditionalFormatting>
  <conditionalFormatting sqref="E9:F38">
    <cfRule type="expression" dxfId="3" priority="8">
      <formula>AND(NOT(ISBLANK($D9)),ISBLANK(E9))</formula>
    </cfRule>
  </conditionalFormatting>
  <conditionalFormatting sqref="E4:H4">
    <cfRule type="expression" dxfId="2" priority="6">
      <formula>AND(NOT(ISBLANK($D$4)),ISBLANK(E4))</formula>
    </cfRule>
  </conditionalFormatting>
  <conditionalFormatting sqref="G5">
    <cfRule type="expression" dxfId="1" priority="2">
      <formula>AND(NOT(ISBLANK($D$4)),ISBLANK(G5))</formula>
    </cfRule>
  </conditionalFormatting>
  <conditionalFormatting sqref="I4:I5">
    <cfRule type="expression" dxfId="0" priority="9">
      <formula>AND(H4="出席",ISBLANK(I4))</formula>
    </cfRule>
  </conditionalFormatting>
  <dataValidations count="4">
    <dataValidation type="list" operator="equal" allowBlank="1" showInputMessage="1" showErrorMessage="1" sqref="E1">
      <formula1>INDIRECT(CONCATENATE("_",$C$1))</formula1>
      <formula2>0</formula2>
    </dataValidation>
    <dataValidation type="list" operator="equal" allowBlank="1" showInputMessage="1" showErrorMessage="1" sqref="H4:H5">
      <formula1>"--,出席,不克出席"</formula1>
      <formula2>0</formula2>
    </dataValidation>
    <dataValidation type="list" operator="equal" allowBlank="1" showInputMessage="1" showErrorMessage="1" sqref="I4:I5 F9:F38">
      <formula1>"--,葷食,素食"</formula1>
      <formula2>0</formula2>
    </dataValidation>
    <dataValidation type="list" operator="equal" allowBlank="1" showInputMessage="1" showErrorMessage="1" sqref="E9:E38">
      <formula1>職稱</formula1>
      <formula2>0</formula2>
    </dataValidation>
  </dataValidations>
  <pageMargins left="0.7" right="0.7" top="1.14375" bottom="1.14375" header="0.511811023622047" footer="0.511811023622047"/>
  <pageSetup paperSize="77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>
          <x14:formula1>
            <xm:f>設定!$B$2:$B$38</xm:f>
          </x14:formula1>
          <x14:formula2>
            <xm:f>0</xm:f>
          </x14:formula2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38</vt:i4>
      </vt:variant>
    </vt:vector>
  </HeadingPairs>
  <TitlesOfParts>
    <vt:vector size="40" baseType="lpstr">
      <vt:lpstr>設定</vt:lpstr>
      <vt:lpstr>宣導說明會報名表</vt:lpstr>
      <vt:lpstr>_01七股區</vt:lpstr>
      <vt:lpstr>_02下營區</vt:lpstr>
      <vt:lpstr>_03大內區</vt:lpstr>
      <vt:lpstr>_04山上區</vt:lpstr>
      <vt:lpstr>_05中西區</vt:lpstr>
      <vt:lpstr>_06仁德區</vt:lpstr>
      <vt:lpstr>_07六甲區</vt:lpstr>
      <vt:lpstr>_08北門區</vt:lpstr>
      <vt:lpstr>_09北區</vt:lpstr>
      <vt:lpstr>_10左鎮區</vt:lpstr>
      <vt:lpstr>_11永康區</vt:lpstr>
      <vt:lpstr>_12玉井區</vt:lpstr>
      <vt:lpstr>_13白河區</vt:lpstr>
      <vt:lpstr>_14安平區</vt:lpstr>
      <vt:lpstr>_15安定區</vt:lpstr>
      <vt:lpstr>_16安南區</vt:lpstr>
      <vt:lpstr>_17西港區</vt:lpstr>
      <vt:lpstr>_18佳里區</vt:lpstr>
      <vt:lpstr>_19官田區</vt:lpstr>
      <vt:lpstr>_20東山區</vt:lpstr>
      <vt:lpstr>_21東區</vt:lpstr>
      <vt:lpstr>_22南化區</vt:lpstr>
      <vt:lpstr>_23南區</vt:lpstr>
      <vt:lpstr>_24後壁區</vt:lpstr>
      <vt:lpstr>_25柳營區</vt:lpstr>
      <vt:lpstr>_26將軍區</vt:lpstr>
      <vt:lpstr>_27麻豆區</vt:lpstr>
      <vt:lpstr>_28善化區</vt:lpstr>
      <vt:lpstr>_29新化區</vt:lpstr>
      <vt:lpstr>_30新市區</vt:lpstr>
      <vt:lpstr>_31新營區</vt:lpstr>
      <vt:lpstr>_32楠西區</vt:lpstr>
      <vt:lpstr>_33學甲區</vt:lpstr>
      <vt:lpstr>_34龍崎區</vt:lpstr>
      <vt:lpstr>_35歸仁區</vt:lpstr>
      <vt:lpstr>_36關廟區</vt:lpstr>
      <vt:lpstr>_37鹽水區</vt:lpstr>
      <vt:lpstr>職稱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asus01</dc:creator>
  <dc:description/>
  <cp:lastModifiedBy>user</cp:lastModifiedBy>
  <cp:revision>13</cp:revision>
  <cp:lastPrinted>2023-11-27T15:15:23Z</cp:lastPrinted>
  <dcterms:created xsi:type="dcterms:W3CDTF">2023-11-23T07:49:06Z</dcterms:created>
  <dcterms:modified xsi:type="dcterms:W3CDTF">2023-12-04T06:27:24Z</dcterms:modified>
  <dc:language>zh-TW</dc:language>
</cp:coreProperties>
</file>