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48" windowHeight="6348" activeTab="0"/>
  </bookViews>
  <sheets>
    <sheet name="出差請示單" sheetId="1" r:id="rId1"/>
    <sheet name="差旅費申請表" sheetId="2" r:id="rId2"/>
  </sheets>
  <definedNames>
    <definedName name="_xlnm.Print_Area" localSheetId="1">'差旅費申請表'!$A$1:$Q$26</definedName>
  </definedNames>
  <calcPr fullCalcOnLoad="1"/>
</workbook>
</file>

<file path=xl/sharedStrings.xml><?xml version="1.0" encoding="utf-8"?>
<sst xmlns="http://schemas.openxmlformats.org/spreadsheetml/2006/main" count="153" uniqueCount="116">
  <si>
    <t>中華民國</t>
  </si>
  <si>
    <t>年</t>
  </si>
  <si>
    <t>月</t>
  </si>
  <si>
    <t>日</t>
  </si>
  <si>
    <t>起</t>
  </si>
  <si>
    <t>止</t>
  </si>
  <si>
    <t>共計</t>
  </si>
  <si>
    <t>飛機</t>
  </si>
  <si>
    <t>火車</t>
  </si>
  <si>
    <t>職稱</t>
  </si>
  <si>
    <t>職等</t>
  </si>
  <si>
    <t>交通費</t>
  </si>
  <si>
    <t>汽車或捷運</t>
  </si>
  <si>
    <t>姓　　　　　名</t>
  </si>
  <si>
    <t>出　差　事　由</t>
  </si>
  <si>
    <t>起　訖　地　點</t>
  </si>
  <si>
    <t>工　作　記　要</t>
  </si>
  <si>
    <t>住　宿　費</t>
  </si>
  <si>
    <t>單　據　號　數</t>
  </si>
  <si>
    <t>日附單據　　　張</t>
  </si>
  <si>
    <t>關廟</t>
  </si>
  <si>
    <t>第　　頁共　　頁</t>
  </si>
  <si>
    <t>票價</t>
  </si>
  <si>
    <t>訖</t>
  </si>
  <si>
    <t>120</t>
  </si>
  <si>
    <t>高雄</t>
  </si>
  <si>
    <t>嘉義</t>
  </si>
  <si>
    <t>大內</t>
  </si>
  <si>
    <t>下營</t>
  </si>
  <si>
    <t>玉井</t>
  </si>
  <si>
    <t>白河</t>
  </si>
  <si>
    <t>安定</t>
  </si>
  <si>
    <t>安南</t>
  </si>
  <si>
    <t>西港</t>
  </si>
  <si>
    <t>佳里</t>
  </si>
  <si>
    <t>官田</t>
  </si>
  <si>
    <t>東山</t>
  </si>
  <si>
    <t>東區</t>
  </si>
  <si>
    <t>南化</t>
  </si>
  <si>
    <t>南區</t>
  </si>
  <si>
    <t>後壁</t>
  </si>
  <si>
    <t>柳營</t>
  </si>
  <si>
    <t>將軍</t>
  </si>
  <si>
    <t>麻豆</t>
  </si>
  <si>
    <t>善化</t>
  </si>
  <si>
    <t>新化</t>
  </si>
  <si>
    <t>新市</t>
  </si>
  <si>
    <t>新營</t>
  </si>
  <si>
    <t>楠西</t>
  </si>
  <si>
    <t>學甲</t>
  </si>
  <si>
    <t>龍崎</t>
  </si>
  <si>
    <t>鹽水</t>
  </si>
  <si>
    <t>安平</t>
  </si>
  <si>
    <t>　雜　費</t>
  </si>
  <si>
    <t>一、出差請示單應事先辦妥手續，如因緊急事件亦應當日委託同事代辦手續，如未辦妥手續即離開工作
    崗位，在外發生任何事情應自行負責，事後不得補辦差假手續。</t>
  </si>
  <si>
    <t>姓名</t>
  </si>
  <si>
    <t>單位</t>
  </si>
  <si>
    <t>相當官等</t>
  </si>
  <si>
    <t>職務代理人蓋章</t>
  </si>
  <si>
    <t>出差事由</t>
  </si>
  <si>
    <t>日期</t>
  </si>
  <si>
    <t>預定日期</t>
  </si>
  <si>
    <t>出差地點</t>
  </si>
  <si>
    <t>工作記要</t>
  </si>
  <si>
    <t>交通工具</t>
  </si>
  <si>
    <t>往：</t>
  </si>
  <si>
    <t>返：</t>
  </si>
  <si>
    <t>住    宿</t>
  </si>
  <si>
    <t>出差人</t>
  </si>
  <si>
    <t>單位主管</t>
  </si>
  <si>
    <t>教務處　　　　　（教師）</t>
  </si>
  <si>
    <t>人事室</t>
  </si>
  <si>
    <t>會計室</t>
  </si>
  <si>
    <t>校長批示</t>
  </si>
  <si>
    <t>二、出差請示單請於校長批示完成後，送交人事室辦理登記。</t>
  </si>
  <si>
    <t>三、各處室主管應注意此項出差有無必要或可否與他項出差合併辦理。</t>
  </si>
  <si>
    <t>四、核定出差日期及天數與實際出差日期天數，如有變動，應循程序辦理銷差並會人事登記。</t>
  </si>
  <si>
    <t>五、出差竣事後，應於十五天內填具出差報告表，各欄應詳實填寫，循程序報請審核。</t>
  </si>
  <si>
    <t>臺南市歸仁國民小學教職員工出差請示單</t>
  </si>
  <si>
    <t>臺南市歸仁國民小學國內出差旅費報告表</t>
  </si>
  <si>
    <t>住宿費加計交通費　　(旅行業者代收轉付)</t>
  </si>
  <si>
    <t>單位
主管</t>
  </si>
  <si>
    <t>主辦人
事人員</t>
  </si>
  <si>
    <t>主辦會
計人員</t>
  </si>
  <si>
    <t>校長</t>
  </si>
  <si>
    <t>屏東</t>
  </si>
  <si>
    <t>中西區</t>
  </si>
  <si>
    <t>搭乘飛機
請敘理由</t>
  </si>
  <si>
    <t>□薦任以下或相當薦任以下</t>
  </si>
  <si>
    <t>歸仁</t>
  </si>
  <si>
    <t>合　　　計</t>
  </si>
  <si>
    <t>總計</t>
  </si>
  <si>
    <t>小
計</t>
  </si>
  <si>
    <t>高鐵</t>
  </si>
  <si>
    <r>
      <t>附註：</t>
    </r>
    <r>
      <rPr>
        <b/>
        <sz val="16"/>
        <color indexed="10"/>
        <rFont val="標楷體"/>
        <family val="4"/>
      </rPr>
      <t>本款差旅費由【十二年國教課綱前導學校協作計畫】支應</t>
    </r>
  </si>
  <si>
    <t>膳食</t>
  </si>
  <si>
    <t>七股</t>
  </si>
  <si>
    <t>山上</t>
  </si>
  <si>
    <t>中西</t>
  </si>
  <si>
    <t>仁德</t>
  </si>
  <si>
    <t>六甲</t>
  </si>
  <si>
    <t>北門</t>
  </si>
  <si>
    <t>北區</t>
  </si>
  <si>
    <t>左鎮</t>
  </si>
  <si>
    <t>市府</t>
  </si>
  <si>
    <t>永康</t>
  </si>
  <si>
    <t>附註：本款差旅費由【十二年國教課綱前導學校協作計畫】支應</t>
  </si>
  <si>
    <t>同出差事由A</t>
  </si>
  <si>
    <t>□飛機　□火車　□汽車　□船舶　■自行開車　□其它（高鐵）</t>
  </si>
  <si>
    <t>□供膳每日     餐  ■不供膳</t>
  </si>
  <si>
    <t>□供宿　　　　　 　■不供宿</t>
  </si>
  <si>
    <t>如 下 列 所 示，共 計1天</t>
  </si>
  <si>
    <t>□簡任或相當簡任</t>
  </si>
  <si>
    <t>教務處</t>
  </si>
  <si>
    <t>安平區</t>
  </si>
  <si>
    <t>A.108學年度教師專業發展實踐方案─「初任教師(106級-108級)回流研習」
公文字號：南市教專字第1090078405號 (安平區新南國民小學)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</si>
</sst>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</numFmts>
  <fonts count="78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2"/>
      <name val="華康楷書體W5"/>
      <family val="4"/>
    </font>
    <font>
      <sz val="16"/>
      <name val="Arial"/>
      <family val="2"/>
    </font>
    <font>
      <b/>
      <sz val="20"/>
      <name val="Arial"/>
      <family val="2"/>
    </font>
    <font>
      <sz val="14"/>
      <color indexed="8"/>
      <name val="細明體"/>
      <family val="3"/>
    </font>
    <font>
      <sz val="14"/>
      <color indexed="8"/>
      <name val="新細明體"/>
      <family val="1"/>
    </font>
    <font>
      <sz val="14"/>
      <color indexed="8"/>
      <name val="Arial"/>
      <family val="2"/>
    </font>
    <font>
      <sz val="14"/>
      <name val="細明體"/>
      <family val="3"/>
    </font>
    <font>
      <sz val="12"/>
      <name val="細明體"/>
      <family val="3"/>
    </font>
    <font>
      <sz val="14"/>
      <name val="Arial"/>
      <family val="2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5"/>
      <name val="標楷體"/>
      <family val="4"/>
    </font>
    <font>
      <sz val="26"/>
      <name val="標楷體"/>
      <family val="4"/>
    </font>
    <font>
      <b/>
      <sz val="26"/>
      <name val="標楷體"/>
      <family val="4"/>
    </font>
    <font>
      <sz val="18"/>
      <name val="新細明體"/>
      <family val="1"/>
    </font>
    <font>
      <b/>
      <sz val="16"/>
      <color indexed="10"/>
      <name val="標楷體"/>
      <family val="4"/>
    </font>
    <font>
      <sz val="20"/>
      <name val="新細明體"/>
      <family val="1"/>
    </font>
    <font>
      <b/>
      <sz val="2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rial"/>
      <family val="2"/>
    </font>
    <font>
      <sz val="20"/>
      <color indexed="10"/>
      <name val="標楷體"/>
      <family val="4"/>
    </font>
    <font>
      <b/>
      <sz val="16"/>
      <color indexed="9"/>
      <name val="標楷體"/>
      <family val="4"/>
    </font>
    <font>
      <b/>
      <sz val="14"/>
      <color indexed="9"/>
      <name val="標楷體"/>
      <family val="4"/>
    </font>
    <font>
      <b/>
      <sz val="18"/>
      <color indexed="9"/>
      <name val="標楷體"/>
      <family val="4"/>
    </font>
    <font>
      <sz val="14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rial"/>
      <family val="2"/>
    </font>
    <font>
      <sz val="14"/>
      <color theme="0"/>
      <name val="標楷體"/>
      <family val="4"/>
    </font>
    <font>
      <sz val="12"/>
      <color theme="0"/>
      <name val="新細明體"/>
      <family val="1"/>
    </font>
    <font>
      <b/>
      <sz val="18"/>
      <color theme="0"/>
      <name val="標楷體"/>
      <family val="4"/>
    </font>
    <font>
      <b/>
      <sz val="16"/>
      <color theme="0"/>
      <name val="標楷體"/>
      <family val="4"/>
    </font>
    <font>
      <b/>
      <sz val="14"/>
      <color theme="0"/>
      <name val="標楷體"/>
      <family val="4"/>
    </font>
    <font>
      <sz val="2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71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distributed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distributed" vertical="center" wrapText="1"/>
    </xf>
    <xf numFmtId="0" fontId="17" fillId="0" borderId="19" xfId="0" applyFont="1" applyBorder="1" applyAlignment="1">
      <alignment horizontal="distributed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right" vertical="center"/>
    </xf>
    <xf numFmtId="0" fontId="2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 wrapText="1"/>
    </xf>
    <xf numFmtId="0" fontId="17" fillId="0" borderId="24" xfId="0" applyFont="1" applyBorder="1" applyAlignment="1">
      <alignment horizontal="distributed" vertical="center" wrapText="1"/>
    </xf>
    <xf numFmtId="0" fontId="17" fillId="0" borderId="25" xfId="0" applyFont="1" applyBorder="1" applyAlignment="1">
      <alignment horizontal="distributed" vertical="center" wrapText="1"/>
    </xf>
    <xf numFmtId="0" fontId="17" fillId="0" borderId="26" xfId="0" applyFont="1" applyBorder="1" applyAlignment="1">
      <alignment horizontal="distributed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 wrapText="1"/>
    </xf>
    <xf numFmtId="0" fontId="17" fillId="0" borderId="17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 wrapText="1"/>
    </xf>
    <xf numFmtId="0" fontId="17" fillId="0" borderId="34" xfId="0" applyFont="1" applyBorder="1" applyAlignment="1">
      <alignment horizontal="distributed" vertical="center" wrapText="1"/>
    </xf>
    <xf numFmtId="0" fontId="17" fillId="0" borderId="35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/>
    </xf>
    <xf numFmtId="0" fontId="17" fillId="0" borderId="36" xfId="0" applyFont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17" fillId="0" borderId="3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3" fillId="0" borderId="4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177" fontId="24" fillId="0" borderId="40" xfId="0" applyNumberFormat="1" applyFont="1" applyBorder="1" applyAlignment="1">
      <alignment horizontal="center" vertical="center" wrapText="1"/>
    </xf>
    <xf numFmtId="177" fontId="24" fillId="0" borderId="14" xfId="0" applyNumberFormat="1" applyFont="1" applyBorder="1" applyAlignment="1">
      <alignment horizontal="center" vertical="center" wrapText="1"/>
    </xf>
    <xf numFmtId="177" fontId="24" fillId="0" borderId="17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7" fontId="24" fillId="0" borderId="41" xfId="0" applyNumberFormat="1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177" fontId="22" fillId="0" borderId="18" xfId="0" applyNumberFormat="1" applyFont="1" applyBorder="1" applyAlignment="1">
      <alignment horizontal="center" vertical="center" wrapText="1"/>
    </xf>
    <xf numFmtId="177" fontId="22" fillId="0" borderId="43" xfId="0" applyNumberFormat="1" applyFont="1" applyBorder="1" applyAlignment="1">
      <alignment horizontal="center" vertical="center" wrapText="1"/>
    </xf>
    <xf numFmtId="0" fontId="28" fillId="0" borderId="45" xfId="0" applyFont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77" fontId="31" fillId="0" borderId="40" xfId="0" applyNumberFormat="1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14" xfId="0" applyNumberFormat="1" applyFont="1" applyBorder="1" applyAlignment="1">
      <alignment horizontal="center" vertical="center" wrapText="1"/>
    </xf>
    <xf numFmtId="177" fontId="74" fillId="0" borderId="17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77" fontId="21" fillId="0" borderId="40" xfId="0" applyNumberFormat="1" applyFont="1" applyBorder="1" applyAlignment="1">
      <alignment horizontal="center" vertical="center" wrapText="1"/>
    </xf>
    <xf numFmtId="177" fontId="19" fillId="0" borderId="4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77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177" fontId="19" fillId="0" borderId="41" xfId="0" applyNumberFormat="1" applyFont="1" applyBorder="1" applyAlignment="1">
      <alignment horizontal="center" vertical="center" wrapText="1"/>
    </xf>
    <xf numFmtId="177" fontId="31" fillId="33" borderId="40" xfId="0" applyNumberFormat="1" applyFont="1" applyFill="1" applyBorder="1" applyAlignment="1">
      <alignment horizontal="center" vertical="center" wrapText="1"/>
    </xf>
    <xf numFmtId="177" fontId="31" fillId="33" borderId="14" xfId="0" applyNumberFormat="1" applyFont="1" applyFill="1" applyBorder="1" applyAlignment="1">
      <alignment horizontal="center" vertical="center" wrapText="1"/>
    </xf>
    <xf numFmtId="177" fontId="31" fillId="33" borderId="17" xfId="0" applyNumberFormat="1" applyFont="1" applyFill="1" applyBorder="1" applyAlignment="1">
      <alignment horizontal="center" vertical="center" wrapText="1"/>
    </xf>
    <xf numFmtId="177" fontId="19" fillId="33" borderId="40" xfId="0" applyNumberFormat="1" applyFont="1" applyFill="1" applyBorder="1" applyAlignment="1">
      <alignment horizontal="center" vertical="center" wrapText="1"/>
    </xf>
    <xf numFmtId="177" fontId="19" fillId="33" borderId="14" xfId="0" applyNumberFormat="1" applyFont="1" applyFill="1" applyBorder="1" applyAlignment="1">
      <alignment horizontal="center" vertical="center" wrapText="1"/>
    </xf>
    <xf numFmtId="177" fontId="19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11</xdr:row>
      <xdr:rowOff>295275</xdr:rowOff>
    </xdr:from>
    <xdr:to>
      <xdr:col>10</xdr:col>
      <xdr:colOff>342900</xdr:colOff>
      <xdr:row>11</xdr:row>
      <xdr:rowOff>295275</xdr:rowOff>
    </xdr:to>
    <xdr:sp>
      <xdr:nvSpPr>
        <xdr:cNvPr id="1" name="Line 2"/>
        <xdr:cNvSpPr>
          <a:spLocks/>
        </xdr:cNvSpPr>
      </xdr:nvSpPr>
      <xdr:spPr>
        <a:xfrm>
          <a:off x="5200650" y="592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304800</xdr:rowOff>
    </xdr:from>
    <xdr:to>
      <xdr:col>6</xdr:col>
      <xdr:colOff>371475</xdr:colOff>
      <xdr:row>11</xdr:row>
      <xdr:rowOff>304800</xdr:rowOff>
    </xdr:to>
    <xdr:sp>
      <xdr:nvSpPr>
        <xdr:cNvPr id="2" name="Line 3"/>
        <xdr:cNvSpPr>
          <a:spLocks/>
        </xdr:cNvSpPr>
      </xdr:nvSpPr>
      <xdr:spPr>
        <a:xfrm>
          <a:off x="3733800" y="5934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295275</xdr:rowOff>
    </xdr:from>
    <xdr:to>
      <xdr:col>3</xdr:col>
      <xdr:colOff>371475</xdr:colOff>
      <xdr:row>11</xdr:row>
      <xdr:rowOff>295275</xdr:rowOff>
    </xdr:to>
    <xdr:sp>
      <xdr:nvSpPr>
        <xdr:cNvPr id="3" name="Line 4"/>
        <xdr:cNvSpPr>
          <a:spLocks/>
        </xdr:cNvSpPr>
      </xdr:nvSpPr>
      <xdr:spPr>
        <a:xfrm>
          <a:off x="2238375" y="5924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38100</xdr:colOff>
      <xdr:row>11</xdr:row>
      <xdr:rowOff>295275</xdr:rowOff>
    </xdr:from>
    <xdr:to>
      <xdr:col>13</xdr:col>
      <xdr:colOff>419100</xdr:colOff>
      <xdr:row>11</xdr:row>
      <xdr:rowOff>295275</xdr:rowOff>
    </xdr:to>
    <xdr:sp>
      <xdr:nvSpPr>
        <xdr:cNvPr id="4" name="Line 5"/>
        <xdr:cNvSpPr>
          <a:spLocks/>
        </xdr:cNvSpPr>
      </xdr:nvSpPr>
      <xdr:spPr>
        <a:xfrm>
          <a:off x="6553200" y="5924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E6" sqref="E6:K6"/>
    </sheetView>
  </sheetViews>
  <sheetFormatPr defaultColWidth="9.00390625" defaultRowHeight="16.5"/>
  <cols>
    <col min="1" max="1" width="4.875" style="0" customWidth="1"/>
    <col min="2" max="2" width="4.50390625" style="0" customWidth="1"/>
    <col min="3" max="3" width="4.375" style="0" customWidth="1"/>
    <col min="4" max="4" width="6.875" style="4" customWidth="1"/>
    <col min="5" max="5" width="8.125" style="4" customWidth="1"/>
    <col min="6" max="6" width="9.625" style="4" customWidth="1"/>
    <col min="7" max="7" width="8.625" style="4" customWidth="1"/>
    <col min="8" max="8" width="8.125" style="4" customWidth="1"/>
    <col min="9" max="9" width="16.00390625" style="4" customWidth="1"/>
    <col min="10" max="10" width="15.875" style="4" customWidth="1"/>
    <col min="11" max="11" width="19.125" style="4" customWidth="1"/>
  </cols>
  <sheetData>
    <row r="1" spans="1:11" ht="48" customHeight="1" thickBo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" customHeight="1">
      <c r="A2" s="53" t="s">
        <v>55</v>
      </c>
      <c r="B2" s="54"/>
      <c r="C2" s="54"/>
      <c r="D2" s="54"/>
      <c r="E2" s="55"/>
      <c r="F2" s="63" t="s">
        <v>56</v>
      </c>
      <c r="G2" s="63"/>
      <c r="H2" s="63" t="s">
        <v>9</v>
      </c>
      <c r="I2" s="63"/>
      <c r="J2" s="63" t="s">
        <v>57</v>
      </c>
      <c r="K2" s="90"/>
    </row>
    <row r="3" spans="1:11" ht="27" customHeight="1">
      <c r="A3" s="56"/>
      <c r="B3" s="57"/>
      <c r="C3" s="57"/>
      <c r="D3" s="57"/>
      <c r="E3" s="57"/>
      <c r="F3" s="57" t="s">
        <v>113</v>
      </c>
      <c r="G3" s="57"/>
      <c r="H3" s="57"/>
      <c r="I3" s="57"/>
      <c r="J3" s="65" t="s">
        <v>112</v>
      </c>
      <c r="K3" s="66"/>
    </row>
    <row r="4" spans="1:11" ht="36" customHeight="1">
      <c r="A4" s="56"/>
      <c r="B4" s="57"/>
      <c r="C4" s="57"/>
      <c r="D4" s="57"/>
      <c r="E4" s="57"/>
      <c r="F4" s="57"/>
      <c r="G4" s="57"/>
      <c r="H4" s="57"/>
      <c r="I4" s="57"/>
      <c r="J4" s="67" t="s">
        <v>88</v>
      </c>
      <c r="K4" s="68"/>
    </row>
    <row r="5" spans="1:11" ht="39.75" customHeight="1">
      <c r="A5" s="60" t="s">
        <v>58</v>
      </c>
      <c r="B5" s="61"/>
      <c r="C5" s="61"/>
      <c r="D5" s="61"/>
      <c r="E5" s="61"/>
      <c r="F5" s="62"/>
      <c r="G5" s="89"/>
      <c r="H5" s="89"/>
      <c r="I5" s="89"/>
      <c r="J5" s="89"/>
      <c r="K5" s="91"/>
    </row>
    <row r="6" spans="1:11" ht="45" customHeight="1">
      <c r="A6" s="72" t="s">
        <v>59</v>
      </c>
      <c r="B6" s="73"/>
      <c r="C6" s="73"/>
      <c r="D6" s="74"/>
      <c r="E6" s="65" t="s">
        <v>115</v>
      </c>
      <c r="F6" s="65"/>
      <c r="G6" s="65"/>
      <c r="H6" s="65"/>
      <c r="I6" s="65"/>
      <c r="J6" s="65"/>
      <c r="K6" s="66"/>
    </row>
    <row r="7" spans="1:11" ht="47.25" customHeight="1">
      <c r="A7" s="75"/>
      <c r="B7" s="76"/>
      <c r="C7" s="76"/>
      <c r="D7" s="77"/>
      <c r="E7" s="65"/>
      <c r="F7" s="65"/>
      <c r="G7" s="65"/>
      <c r="H7" s="65"/>
      <c r="I7" s="65"/>
      <c r="J7" s="65"/>
      <c r="K7" s="66"/>
    </row>
    <row r="8" spans="1:11" ht="40.5" customHeight="1">
      <c r="A8" s="78"/>
      <c r="B8" s="79"/>
      <c r="C8" s="79"/>
      <c r="D8" s="80"/>
      <c r="E8" s="65"/>
      <c r="F8" s="65"/>
      <c r="G8" s="65"/>
      <c r="H8" s="65"/>
      <c r="I8" s="65"/>
      <c r="J8" s="65"/>
      <c r="K8" s="66"/>
    </row>
    <row r="9" spans="1:11" ht="38.25" customHeight="1">
      <c r="A9" s="81"/>
      <c r="B9" s="82"/>
      <c r="C9" s="82"/>
      <c r="D9" s="83"/>
      <c r="E9" s="65"/>
      <c r="F9" s="65"/>
      <c r="G9" s="65"/>
      <c r="H9" s="65"/>
      <c r="I9" s="65"/>
      <c r="J9" s="65"/>
      <c r="K9" s="66"/>
    </row>
    <row r="10" spans="1:11" ht="39" customHeight="1">
      <c r="A10" s="51" t="s">
        <v>60</v>
      </c>
      <c r="B10" s="52"/>
      <c r="C10" s="52"/>
      <c r="D10" s="52"/>
      <c r="E10" s="89" t="s">
        <v>111</v>
      </c>
      <c r="F10" s="89"/>
      <c r="G10" s="89"/>
      <c r="H10" s="89"/>
      <c r="I10" s="89"/>
      <c r="J10" s="89"/>
      <c r="K10" s="91"/>
    </row>
    <row r="11" spans="1:11" ht="41.25" customHeight="1">
      <c r="A11" s="51" t="s">
        <v>61</v>
      </c>
      <c r="B11" s="52"/>
      <c r="C11" s="52"/>
      <c r="D11" s="52"/>
      <c r="E11" s="52" t="s">
        <v>62</v>
      </c>
      <c r="F11" s="52"/>
      <c r="G11" s="52" t="s">
        <v>63</v>
      </c>
      <c r="H11" s="52"/>
      <c r="I11" s="52"/>
      <c r="J11" s="52"/>
      <c r="K11" s="92"/>
    </row>
    <row r="12" spans="1:11" ht="42" customHeight="1">
      <c r="A12" s="37"/>
      <c r="B12" s="38" t="s">
        <v>2</v>
      </c>
      <c r="C12" s="38"/>
      <c r="D12" s="41" t="s">
        <v>3</v>
      </c>
      <c r="E12" s="89" t="s">
        <v>114</v>
      </c>
      <c r="F12" s="89"/>
      <c r="G12" s="86" t="s">
        <v>107</v>
      </c>
      <c r="H12" s="87"/>
      <c r="I12" s="87"/>
      <c r="J12" s="87"/>
      <c r="K12" s="88"/>
    </row>
    <row r="13" spans="1:11" ht="42" customHeight="1">
      <c r="A13" s="37"/>
      <c r="B13" s="38" t="s">
        <v>2</v>
      </c>
      <c r="C13" s="38"/>
      <c r="D13" s="41" t="s">
        <v>3</v>
      </c>
      <c r="E13" s="89"/>
      <c r="F13" s="89"/>
      <c r="G13" s="86"/>
      <c r="H13" s="87"/>
      <c r="I13" s="87"/>
      <c r="J13" s="87"/>
      <c r="K13" s="88"/>
    </row>
    <row r="14" spans="1:11" ht="42" customHeight="1">
      <c r="A14" s="37"/>
      <c r="B14" s="38" t="s">
        <v>2</v>
      </c>
      <c r="C14" s="38"/>
      <c r="D14" s="41" t="s">
        <v>3</v>
      </c>
      <c r="E14" s="89"/>
      <c r="F14" s="89"/>
      <c r="G14" s="86"/>
      <c r="H14" s="87"/>
      <c r="I14" s="87"/>
      <c r="J14" s="87"/>
      <c r="K14" s="88"/>
    </row>
    <row r="15" spans="1:11" ht="34.5" customHeight="1">
      <c r="A15" s="37"/>
      <c r="B15" s="38" t="s">
        <v>2</v>
      </c>
      <c r="C15" s="38"/>
      <c r="D15" s="41" t="s">
        <v>3</v>
      </c>
      <c r="E15" s="89"/>
      <c r="F15" s="89"/>
      <c r="G15" s="86"/>
      <c r="H15" s="87"/>
      <c r="I15" s="87"/>
      <c r="J15" s="87"/>
      <c r="K15" s="88"/>
    </row>
    <row r="16" spans="1:11" ht="42" customHeight="1">
      <c r="A16" s="37"/>
      <c r="B16" s="38" t="s">
        <v>2</v>
      </c>
      <c r="C16" s="38"/>
      <c r="D16" s="41" t="s">
        <v>3</v>
      </c>
      <c r="E16" s="89"/>
      <c r="F16" s="89"/>
      <c r="G16" s="86"/>
      <c r="H16" s="87"/>
      <c r="I16" s="87"/>
      <c r="J16" s="87"/>
      <c r="K16" s="88"/>
    </row>
    <row r="17" spans="1:11" ht="19.5" customHeight="1">
      <c r="A17" s="51" t="s">
        <v>64</v>
      </c>
      <c r="B17" s="52"/>
      <c r="C17" s="52"/>
      <c r="D17" s="52"/>
      <c r="E17" s="42" t="s">
        <v>65</v>
      </c>
      <c r="F17" s="93" t="s">
        <v>108</v>
      </c>
      <c r="G17" s="93"/>
      <c r="H17" s="93"/>
      <c r="I17" s="93"/>
      <c r="J17" s="93"/>
      <c r="K17" s="94"/>
    </row>
    <row r="18" spans="1:11" ht="25.5" customHeight="1">
      <c r="A18" s="51"/>
      <c r="B18" s="52"/>
      <c r="C18" s="52"/>
      <c r="D18" s="52"/>
      <c r="E18" s="43" t="s">
        <v>66</v>
      </c>
      <c r="F18" s="58" t="s">
        <v>108</v>
      </c>
      <c r="G18" s="58"/>
      <c r="H18" s="58"/>
      <c r="I18" s="58"/>
      <c r="J18" s="58"/>
      <c r="K18" s="59"/>
    </row>
    <row r="19" spans="1:11" ht="48" customHeight="1">
      <c r="A19" s="51" t="s">
        <v>87</v>
      </c>
      <c r="B19" s="52"/>
      <c r="C19" s="52"/>
      <c r="D19" s="52"/>
      <c r="E19" s="89"/>
      <c r="F19" s="89"/>
      <c r="G19" s="89"/>
      <c r="H19" s="89"/>
      <c r="I19" s="89"/>
      <c r="J19" s="89"/>
      <c r="K19" s="91"/>
    </row>
    <row r="20" spans="1:11" ht="25.5" customHeight="1">
      <c r="A20" s="51" t="s">
        <v>67</v>
      </c>
      <c r="B20" s="52"/>
      <c r="C20" s="52"/>
      <c r="D20" s="52"/>
      <c r="E20" s="65" t="s">
        <v>110</v>
      </c>
      <c r="F20" s="65"/>
      <c r="G20" s="65"/>
      <c r="H20" s="65"/>
      <c r="I20" s="65"/>
      <c r="J20" s="65"/>
      <c r="K20" s="66"/>
    </row>
    <row r="21" spans="1:11" ht="30.75" customHeight="1">
      <c r="A21" s="51"/>
      <c r="B21" s="52"/>
      <c r="C21" s="52"/>
      <c r="D21" s="52"/>
      <c r="E21" s="67" t="s">
        <v>109</v>
      </c>
      <c r="F21" s="67"/>
      <c r="G21" s="67"/>
      <c r="H21" s="67"/>
      <c r="I21" s="67"/>
      <c r="J21" s="67"/>
      <c r="K21" s="68"/>
    </row>
    <row r="22" spans="1:11" ht="42.75" customHeight="1">
      <c r="A22" s="51" t="s">
        <v>68</v>
      </c>
      <c r="B22" s="52"/>
      <c r="C22" s="52"/>
      <c r="D22" s="52"/>
      <c r="E22" s="52" t="s">
        <v>69</v>
      </c>
      <c r="F22" s="52"/>
      <c r="G22" s="52" t="s">
        <v>70</v>
      </c>
      <c r="H22" s="52"/>
      <c r="I22" s="39" t="s">
        <v>71</v>
      </c>
      <c r="J22" s="39" t="s">
        <v>72</v>
      </c>
      <c r="K22" s="40" t="s">
        <v>73</v>
      </c>
    </row>
    <row r="23" spans="1:11" ht="63" customHeight="1" thickBot="1">
      <c r="A23" s="84"/>
      <c r="B23" s="85"/>
      <c r="C23" s="85"/>
      <c r="D23" s="85"/>
      <c r="E23" s="69"/>
      <c r="F23" s="69"/>
      <c r="G23" s="69"/>
      <c r="H23" s="69"/>
      <c r="I23" s="44"/>
      <c r="J23" s="44"/>
      <c r="K23" s="45"/>
    </row>
    <row r="24" spans="1:11" ht="30" customHeight="1">
      <c r="A24" s="71" t="s">
        <v>94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33" customHeight="1">
      <c r="A25" s="70" t="s">
        <v>54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6.5" customHeight="1">
      <c r="A26" s="70" t="s">
        <v>74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6.5" customHeight="1">
      <c r="A27" s="70" t="s">
        <v>75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6.5" customHeight="1">
      <c r="A28" s="70" t="s">
        <v>76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6.5" customHeight="1">
      <c r="A29" s="70" t="s">
        <v>77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4:11" ht="15.75">
      <c r="D30" s="64"/>
      <c r="E30" s="64"/>
      <c r="F30" s="64"/>
      <c r="G30" s="64"/>
      <c r="H30" s="64"/>
      <c r="I30" s="64"/>
      <c r="J30" s="64"/>
      <c r="K30" s="64"/>
    </row>
  </sheetData>
  <sheetProtection/>
  <mergeCells count="53">
    <mergeCell ref="E19:K19"/>
    <mergeCell ref="A22:D22"/>
    <mergeCell ref="G15:K15"/>
    <mergeCell ref="E16:F16"/>
    <mergeCell ref="G22:H22"/>
    <mergeCell ref="E14:F14"/>
    <mergeCell ref="F17:K17"/>
    <mergeCell ref="E13:F13"/>
    <mergeCell ref="F3:G4"/>
    <mergeCell ref="H3:I4"/>
    <mergeCell ref="J4:K4"/>
    <mergeCell ref="E7:K7"/>
    <mergeCell ref="G14:K14"/>
    <mergeCell ref="E10:K10"/>
    <mergeCell ref="G11:K11"/>
    <mergeCell ref="E12:F12"/>
    <mergeCell ref="E9:K9"/>
    <mergeCell ref="J2:K2"/>
    <mergeCell ref="E8:K8"/>
    <mergeCell ref="J3:K3"/>
    <mergeCell ref="E6:K6"/>
    <mergeCell ref="G5:K5"/>
    <mergeCell ref="G12:K12"/>
    <mergeCell ref="A27:K27"/>
    <mergeCell ref="A6:D9"/>
    <mergeCell ref="A25:K25"/>
    <mergeCell ref="A26:K26"/>
    <mergeCell ref="A23:D23"/>
    <mergeCell ref="G16:K16"/>
    <mergeCell ref="E15:F15"/>
    <mergeCell ref="G13:K13"/>
    <mergeCell ref="E11:F11"/>
    <mergeCell ref="E22:F22"/>
    <mergeCell ref="D30:K30"/>
    <mergeCell ref="E20:K20"/>
    <mergeCell ref="E21:K21"/>
    <mergeCell ref="A19:D19"/>
    <mergeCell ref="A20:D21"/>
    <mergeCell ref="E23:F23"/>
    <mergeCell ref="G23:H23"/>
    <mergeCell ref="A29:K29"/>
    <mergeCell ref="A24:K24"/>
    <mergeCell ref="A28:K28"/>
    <mergeCell ref="A1:K1"/>
    <mergeCell ref="A10:D10"/>
    <mergeCell ref="A11:D11"/>
    <mergeCell ref="A17:D18"/>
    <mergeCell ref="A2:E2"/>
    <mergeCell ref="A3:E4"/>
    <mergeCell ref="F18:K18"/>
    <mergeCell ref="A5:F5"/>
    <mergeCell ref="H2:I2"/>
    <mergeCell ref="F2:G2"/>
  </mergeCells>
  <printOptions horizontalCentered="1" verticalCentered="1"/>
  <pageMargins left="0.1968503937007874" right="0.2755905511811024" top="0.5118110236220472" bottom="0.5118110236220472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0"/>
  <sheetViews>
    <sheetView view="pageBreakPreview" zoomScale="75" zoomScaleNormal="75" zoomScaleSheetLayoutView="75" zoomScalePageLayoutView="0" workbookViewId="0" topLeftCell="A16">
      <selection activeCell="I11" sqref="I11:L11"/>
    </sheetView>
  </sheetViews>
  <sheetFormatPr defaultColWidth="9.00390625" defaultRowHeight="16.5"/>
  <cols>
    <col min="1" max="1" width="9.625" style="2" customWidth="1"/>
    <col min="2" max="2" width="13.00390625" style="2" customWidth="1"/>
    <col min="3" max="3" width="5.875" style="2" customWidth="1"/>
    <col min="4" max="4" width="6.375" style="2" customWidth="1"/>
    <col min="5" max="6" width="6.625" style="2" customWidth="1"/>
    <col min="7" max="7" width="5.125" style="2" customWidth="1"/>
    <col min="8" max="8" width="6.625" style="2" customWidth="1"/>
    <col min="9" max="9" width="4.50390625" style="2" customWidth="1"/>
    <col min="10" max="10" width="3.50390625" style="2" customWidth="1"/>
    <col min="11" max="11" width="4.875" style="2" customWidth="1"/>
    <col min="12" max="15" width="6.375" style="2" customWidth="1"/>
    <col min="16" max="16" width="11.875" style="2" customWidth="1"/>
    <col min="17" max="17" width="7.125" style="2" customWidth="1"/>
    <col min="18" max="18" width="7.50390625" style="1" customWidth="1"/>
    <col min="19" max="19" width="9.50390625" style="16" customWidth="1"/>
    <col min="20" max="21" width="7.00390625" style="11" customWidth="1"/>
    <col min="22" max="68" width="6.875" style="1" customWidth="1"/>
    <col min="69" max="16384" width="9.00390625" style="1" customWidth="1"/>
  </cols>
  <sheetData>
    <row r="1" spans="1:17" ht="43.5" customHeight="1">
      <c r="A1" s="132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20"/>
    </row>
    <row r="2" spans="1:17" ht="25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140" t="s">
        <v>21</v>
      </c>
      <c r="P2" s="141"/>
      <c r="Q2" s="141"/>
    </row>
    <row r="3" spans="1:21" ht="50.25" customHeight="1">
      <c r="A3" s="111" t="s">
        <v>13</v>
      </c>
      <c r="B3" s="112"/>
      <c r="C3" s="134"/>
      <c r="D3" s="134"/>
      <c r="E3" s="134"/>
      <c r="F3" s="134"/>
      <c r="G3" s="134"/>
      <c r="H3" s="134"/>
      <c r="I3" s="112" t="s">
        <v>9</v>
      </c>
      <c r="J3" s="112"/>
      <c r="K3" s="133"/>
      <c r="L3" s="133"/>
      <c r="M3" s="133"/>
      <c r="N3" s="133"/>
      <c r="O3" s="24" t="s">
        <v>10</v>
      </c>
      <c r="P3" s="135"/>
      <c r="Q3" s="136"/>
      <c r="U3" s="12"/>
    </row>
    <row r="4" spans="1:22" ht="46.5" customHeight="1">
      <c r="A4" s="103" t="s">
        <v>14</v>
      </c>
      <c r="B4" s="104"/>
      <c r="C4" s="115" t="str">
        <f>'出差請示單'!$E$6</f>
        <v>A.108學年度教師專業發展實踐方案─「初任教師(106級-108級)回流研習」
公文字號：南市教專字第1090078405號 (安平區新南國民小學)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S4" s="18" t="s">
        <v>23</v>
      </c>
      <c r="T4" s="13" t="s">
        <v>22</v>
      </c>
      <c r="U4" s="13" t="s">
        <v>95</v>
      </c>
      <c r="V4" s="10" t="s">
        <v>8</v>
      </c>
    </row>
    <row r="5" spans="1:22" ht="42.75" customHeight="1">
      <c r="A5" s="105"/>
      <c r="B5" s="106"/>
      <c r="C5" s="95">
        <f>'出差請示單'!$E$7</f>
        <v>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S5" s="18"/>
      <c r="T5" s="13"/>
      <c r="U5" s="13"/>
      <c r="V5" s="10"/>
    </row>
    <row r="6" spans="1:22" ht="42.75" customHeight="1">
      <c r="A6" s="105"/>
      <c r="B6" s="106"/>
      <c r="C6" s="95">
        <f>'出差請示單'!$E$8</f>
        <v>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S6" s="18"/>
      <c r="T6" s="13"/>
      <c r="U6" s="13"/>
      <c r="V6" s="10"/>
    </row>
    <row r="7" spans="1:22" ht="39" customHeight="1">
      <c r="A7" s="105"/>
      <c r="B7" s="106"/>
      <c r="C7" s="95">
        <f>'出差請示單'!$E$9</f>
        <v>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S7" s="18"/>
      <c r="T7" s="13"/>
      <c r="U7" s="13"/>
      <c r="V7" s="10"/>
    </row>
    <row r="8" spans="1:21" ht="31.5" customHeight="1">
      <c r="A8" s="103" t="s">
        <v>0</v>
      </c>
      <c r="B8" s="107"/>
      <c r="C8" s="107"/>
      <c r="D8" s="34">
        <v>109</v>
      </c>
      <c r="E8" s="107" t="s">
        <v>1</v>
      </c>
      <c r="F8" s="35"/>
      <c r="G8" s="107" t="s">
        <v>2</v>
      </c>
      <c r="H8" s="34"/>
      <c r="I8" s="107" t="s">
        <v>3</v>
      </c>
      <c r="J8" s="25" t="s">
        <v>4</v>
      </c>
      <c r="K8" s="107" t="s">
        <v>6</v>
      </c>
      <c r="L8" s="101"/>
      <c r="M8" s="145" t="s">
        <v>19</v>
      </c>
      <c r="N8" s="145"/>
      <c r="O8" s="145"/>
      <c r="P8" s="145"/>
      <c r="Q8" s="146"/>
      <c r="S8" s="19" t="s">
        <v>96</v>
      </c>
      <c r="T8" s="12">
        <v>102</v>
      </c>
      <c r="U8" s="14">
        <v>120</v>
      </c>
    </row>
    <row r="9" spans="1:21" ht="31.5" customHeight="1">
      <c r="A9" s="105"/>
      <c r="B9" s="108"/>
      <c r="C9" s="108"/>
      <c r="D9" s="34">
        <v>109</v>
      </c>
      <c r="E9" s="108"/>
      <c r="F9" s="35"/>
      <c r="G9" s="108"/>
      <c r="H9" s="34"/>
      <c r="I9" s="108"/>
      <c r="J9" s="26" t="s">
        <v>5</v>
      </c>
      <c r="K9" s="108"/>
      <c r="L9" s="102"/>
      <c r="M9" s="147"/>
      <c r="N9" s="147"/>
      <c r="O9" s="147"/>
      <c r="P9" s="147"/>
      <c r="Q9" s="148"/>
      <c r="S9" s="21" t="s">
        <v>28</v>
      </c>
      <c r="T9" s="22">
        <v>115</v>
      </c>
      <c r="U9" s="15" t="s">
        <v>24</v>
      </c>
    </row>
    <row r="10" spans="1:21" ht="45" customHeight="1">
      <c r="A10" s="113" t="s">
        <v>2</v>
      </c>
      <c r="B10" s="114"/>
      <c r="C10" s="100"/>
      <c r="D10" s="100"/>
      <c r="E10" s="100"/>
      <c r="F10" s="110"/>
      <c r="G10" s="110"/>
      <c r="H10" s="110"/>
      <c r="I10" s="152"/>
      <c r="J10" s="153"/>
      <c r="K10" s="153"/>
      <c r="L10" s="154"/>
      <c r="M10" s="151">
        <f>'出差請示單'!$A$15</f>
        <v>0</v>
      </c>
      <c r="N10" s="151"/>
      <c r="O10" s="151"/>
      <c r="P10" s="118" t="s">
        <v>92</v>
      </c>
      <c r="Q10" s="119"/>
      <c r="S10" s="21" t="s">
        <v>27</v>
      </c>
      <c r="T10" s="22">
        <v>114</v>
      </c>
      <c r="U10" s="14">
        <v>120</v>
      </c>
    </row>
    <row r="11" spans="1:21" ht="45" customHeight="1">
      <c r="A11" s="113" t="s">
        <v>3</v>
      </c>
      <c r="B11" s="114"/>
      <c r="C11" s="100"/>
      <c r="D11" s="100"/>
      <c r="E11" s="100"/>
      <c r="F11" s="110"/>
      <c r="G11" s="110"/>
      <c r="H11" s="110"/>
      <c r="I11" s="152"/>
      <c r="J11" s="153"/>
      <c r="K11" s="153"/>
      <c r="L11" s="154"/>
      <c r="M11" s="151"/>
      <c r="N11" s="151"/>
      <c r="O11" s="151"/>
      <c r="P11" s="120"/>
      <c r="Q11" s="121"/>
      <c r="S11" s="19" t="s">
        <v>97</v>
      </c>
      <c r="T11" s="12">
        <v>83</v>
      </c>
      <c r="U11" s="15" t="s">
        <v>24</v>
      </c>
    </row>
    <row r="12" spans="1:21" ht="45" customHeight="1">
      <c r="A12" s="113" t="s">
        <v>15</v>
      </c>
      <c r="B12" s="114"/>
      <c r="C12" s="46" t="s">
        <v>89</v>
      </c>
      <c r="D12" s="27"/>
      <c r="E12" s="48" t="str">
        <f>'出差請示單'!$E$12</f>
        <v>安平區</v>
      </c>
      <c r="F12" s="46" t="s">
        <v>89</v>
      </c>
      <c r="G12" s="27"/>
      <c r="H12" s="46"/>
      <c r="I12" s="155" t="s">
        <v>89</v>
      </c>
      <c r="J12" s="156"/>
      <c r="K12" s="36"/>
      <c r="L12" s="48"/>
      <c r="M12" s="124" t="s">
        <v>89</v>
      </c>
      <c r="N12" s="125"/>
      <c r="O12" s="49"/>
      <c r="P12" s="120"/>
      <c r="Q12" s="121"/>
      <c r="S12" s="19" t="s">
        <v>98</v>
      </c>
      <c r="T12" s="12">
        <v>41</v>
      </c>
      <c r="U12" s="14">
        <v>120</v>
      </c>
    </row>
    <row r="13" spans="1:50" ht="45" customHeight="1">
      <c r="A13" s="113" t="s">
        <v>16</v>
      </c>
      <c r="B13" s="114"/>
      <c r="C13" s="109" t="str">
        <f>'出差請示單'!$G$12</f>
        <v>同出差事由A</v>
      </c>
      <c r="D13" s="109"/>
      <c r="E13" s="109"/>
      <c r="F13" s="109"/>
      <c r="G13" s="109"/>
      <c r="H13" s="109"/>
      <c r="I13" s="137"/>
      <c r="J13" s="138"/>
      <c r="K13" s="138"/>
      <c r="L13" s="139"/>
      <c r="M13" s="109"/>
      <c r="N13" s="109"/>
      <c r="O13" s="109"/>
      <c r="P13" s="122"/>
      <c r="Q13" s="123"/>
      <c r="S13" s="19" t="s">
        <v>99</v>
      </c>
      <c r="T13" s="12">
        <v>26</v>
      </c>
      <c r="U13" s="15" t="s">
        <v>24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45" customHeight="1">
      <c r="A14" s="113" t="s">
        <v>11</v>
      </c>
      <c r="B14" s="23" t="s">
        <v>7</v>
      </c>
      <c r="C14" s="97"/>
      <c r="D14" s="98"/>
      <c r="E14" s="99"/>
      <c r="F14" s="97"/>
      <c r="G14" s="98"/>
      <c r="H14" s="99"/>
      <c r="I14" s="97"/>
      <c r="J14" s="98"/>
      <c r="K14" s="98"/>
      <c r="L14" s="99"/>
      <c r="M14" s="117"/>
      <c r="N14" s="117"/>
      <c r="O14" s="117"/>
      <c r="P14" s="97"/>
      <c r="Q14" s="116"/>
      <c r="S14" s="19" t="s">
        <v>100</v>
      </c>
      <c r="T14" s="12">
        <v>128</v>
      </c>
      <c r="U14" s="14">
        <v>120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45" customHeight="1">
      <c r="A15" s="113"/>
      <c r="B15" s="23" t="s">
        <v>12</v>
      </c>
      <c r="C15" s="97">
        <f>LOOKUP(E12,S8:S48,T8:T48)*2</f>
        <v>116</v>
      </c>
      <c r="D15" s="98"/>
      <c r="E15" s="99"/>
      <c r="F15" s="97"/>
      <c r="G15" s="98"/>
      <c r="H15" s="99"/>
      <c r="I15" s="97"/>
      <c r="J15" s="98"/>
      <c r="K15" s="98"/>
      <c r="L15" s="99"/>
      <c r="M15" s="117"/>
      <c r="N15" s="117"/>
      <c r="O15" s="117"/>
      <c r="P15" s="97"/>
      <c r="Q15" s="116"/>
      <c r="S15" s="19" t="s">
        <v>101</v>
      </c>
      <c r="T15" s="12">
        <v>157</v>
      </c>
      <c r="U15" s="15" t="s">
        <v>24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21" ht="45" customHeight="1">
      <c r="A16" s="113"/>
      <c r="B16" s="23" t="s">
        <v>8</v>
      </c>
      <c r="C16" s="97"/>
      <c r="D16" s="98"/>
      <c r="E16" s="99"/>
      <c r="F16" s="97"/>
      <c r="G16" s="98"/>
      <c r="H16" s="99"/>
      <c r="I16" s="97"/>
      <c r="J16" s="98"/>
      <c r="K16" s="98"/>
      <c r="L16" s="99"/>
      <c r="M16" s="117"/>
      <c r="N16" s="117"/>
      <c r="O16" s="117"/>
      <c r="P16" s="149">
        <f aca="true" t="shared" si="0" ref="P16:P21">C16+F16+I16+M16</f>
        <v>0</v>
      </c>
      <c r="Q16" s="150"/>
      <c r="S16" s="19" t="s">
        <v>102</v>
      </c>
      <c r="T16" s="12">
        <v>41</v>
      </c>
      <c r="U16" s="14">
        <v>120</v>
      </c>
    </row>
    <row r="17" spans="1:22" ht="45" customHeight="1">
      <c r="A17" s="113"/>
      <c r="B17" s="23" t="s">
        <v>93</v>
      </c>
      <c r="C17" s="97"/>
      <c r="D17" s="98"/>
      <c r="E17" s="99"/>
      <c r="F17" s="97"/>
      <c r="G17" s="98"/>
      <c r="H17" s="99"/>
      <c r="I17" s="97"/>
      <c r="J17" s="98"/>
      <c r="K17" s="98"/>
      <c r="L17" s="99"/>
      <c r="M17" s="117"/>
      <c r="N17" s="117"/>
      <c r="O17" s="117"/>
      <c r="P17" s="149">
        <f t="shared" si="0"/>
        <v>0</v>
      </c>
      <c r="Q17" s="150"/>
      <c r="S17" s="19" t="s">
        <v>103</v>
      </c>
      <c r="T17" s="12">
        <v>75</v>
      </c>
      <c r="U17" s="15" t="s">
        <v>24</v>
      </c>
      <c r="V17" s="9"/>
    </row>
    <row r="18" spans="1:22" ht="45" customHeight="1">
      <c r="A18" s="113" t="s">
        <v>17</v>
      </c>
      <c r="B18" s="114"/>
      <c r="C18" s="97"/>
      <c r="D18" s="98"/>
      <c r="E18" s="99"/>
      <c r="F18" s="97"/>
      <c r="G18" s="98"/>
      <c r="H18" s="99"/>
      <c r="I18" s="97"/>
      <c r="J18" s="98"/>
      <c r="K18" s="98"/>
      <c r="L18" s="99"/>
      <c r="M18" s="117"/>
      <c r="N18" s="117"/>
      <c r="O18" s="117"/>
      <c r="P18" s="149">
        <f t="shared" si="0"/>
        <v>0</v>
      </c>
      <c r="Q18" s="150"/>
      <c r="S18" s="19" t="s">
        <v>104</v>
      </c>
      <c r="T18" s="33">
        <v>58</v>
      </c>
      <c r="U18" s="14">
        <v>120</v>
      </c>
      <c r="V18" s="5"/>
    </row>
    <row r="19" spans="1:22" ht="45" customHeight="1">
      <c r="A19" s="113" t="s">
        <v>80</v>
      </c>
      <c r="B19" s="114"/>
      <c r="C19" s="97"/>
      <c r="D19" s="98"/>
      <c r="E19" s="99"/>
      <c r="F19" s="97"/>
      <c r="G19" s="98"/>
      <c r="H19" s="99"/>
      <c r="I19" s="97"/>
      <c r="J19" s="98"/>
      <c r="K19" s="98"/>
      <c r="L19" s="99"/>
      <c r="M19" s="117"/>
      <c r="N19" s="117"/>
      <c r="O19" s="117"/>
      <c r="P19" s="149">
        <f t="shared" si="0"/>
        <v>0</v>
      </c>
      <c r="Q19" s="150"/>
      <c r="S19" s="19" t="s">
        <v>105</v>
      </c>
      <c r="T19" s="12">
        <v>39</v>
      </c>
      <c r="U19" s="15" t="s">
        <v>24</v>
      </c>
      <c r="V19" s="6"/>
    </row>
    <row r="20" spans="1:50" ht="35.25" customHeight="1">
      <c r="A20" s="113" t="s">
        <v>53</v>
      </c>
      <c r="B20" s="114"/>
      <c r="C20" s="97"/>
      <c r="D20" s="98"/>
      <c r="E20" s="99"/>
      <c r="F20" s="97"/>
      <c r="G20" s="98"/>
      <c r="H20" s="99"/>
      <c r="I20" s="97"/>
      <c r="J20" s="98"/>
      <c r="K20" s="98"/>
      <c r="L20" s="99"/>
      <c r="M20" s="117"/>
      <c r="N20" s="117"/>
      <c r="O20" s="117"/>
      <c r="P20" s="149">
        <f t="shared" si="0"/>
        <v>0</v>
      </c>
      <c r="Q20" s="150"/>
      <c r="S20" s="19" t="s">
        <v>29</v>
      </c>
      <c r="T20" s="12">
        <v>123</v>
      </c>
      <c r="U20" s="14">
        <v>120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21" ht="39" customHeight="1">
      <c r="A21" s="113" t="s">
        <v>18</v>
      </c>
      <c r="B21" s="114"/>
      <c r="C21" s="97"/>
      <c r="D21" s="98"/>
      <c r="E21" s="99"/>
      <c r="F21" s="97"/>
      <c r="G21" s="98"/>
      <c r="H21" s="99"/>
      <c r="I21" s="97"/>
      <c r="J21" s="98"/>
      <c r="K21" s="98"/>
      <c r="L21" s="99"/>
      <c r="M21" s="117"/>
      <c r="N21" s="117"/>
      <c r="O21" s="117"/>
      <c r="P21" s="149">
        <f t="shared" si="0"/>
        <v>0</v>
      </c>
      <c r="Q21" s="150"/>
      <c r="S21" s="19" t="s">
        <v>30</v>
      </c>
      <c r="T21" s="12">
        <v>192</v>
      </c>
      <c r="U21" s="15" t="s">
        <v>24</v>
      </c>
    </row>
    <row r="22" spans="1:21" ht="45" customHeight="1">
      <c r="A22" s="127" t="s">
        <v>90</v>
      </c>
      <c r="B22" s="128"/>
      <c r="C22" s="129">
        <f>SUM(C15:C21)</f>
        <v>116</v>
      </c>
      <c r="D22" s="130"/>
      <c r="E22" s="131"/>
      <c r="F22" s="163"/>
      <c r="G22" s="164"/>
      <c r="H22" s="165"/>
      <c r="I22" s="166"/>
      <c r="J22" s="167"/>
      <c r="K22" s="167"/>
      <c r="L22" s="168"/>
      <c r="M22" s="142">
        <f>SUM(M15:M21)</f>
        <v>0</v>
      </c>
      <c r="N22" s="143"/>
      <c r="O22" s="144"/>
      <c r="P22" s="158">
        <v>116</v>
      </c>
      <c r="Q22" s="162"/>
      <c r="S22" s="21" t="s">
        <v>52</v>
      </c>
      <c r="T22" s="22">
        <v>58</v>
      </c>
      <c r="U22" s="14">
        <v>120</v>
      </c>
    </row>
    <row r="23" spans="1:21" ht="45" customHeight="1">
      <c r="A23" s="113" t="s">
        <v>91</v>
      </c>
      <c r="B23" s="114"/>
      <c r="C23" s="109"/>
      <c r="D23" s="109"/>
      <c r="E23" s="109"/>
      <c r="F23" s="109"/>
      <c r="G23" s="109"/>
      <c r="H23" s="109"/>
      <c r="I23" s="157"/>
      <c r="J23" s="138"/>
      <c r="K23" s="138"/>
      <c r="L23" s="139"/>
      <c r="M23" s="137"/>
      <c r="N23" s="138"/>
      <c r="O23" s="139"/>
      <c r="P23" s="158"/>
      <c r="Q23" s="162"/>
      <c r="S23" s="21" t="s">
        <v>31</v>
      </c>
      <c r="T23" s="22">
        <v>72</v>
      </c>
      <c r="U23" s="14">
        <v>120</v>
      </c>
    </row>
    <row r="24" spans="1:22" ht="45" customHeight="1" thickBot="1">
      <c r="A24" s="160" t="s">
        <v>106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/>
      <c r="S24"/>
      <c r="T24"/>
      <c r="U24"/>
      <c r="V24"/>
    </row>
    <row r="25" spans="1:21" ht="46.5" customHeight="1">
      <c r="A25" s="126" t="s">
        <v>68</v>
      </c>
      <c r="B25" s="29"/>
      <c r="C25" s="126" t="s">
        <v>81</v>
      </c>
      <c r="D25" s="29"/>
      <c r="E25" s="29"/>
      <c r="F25" s="126" t="s">
        <v>82</v>
      </c>
      <c r="G25" s="126"/>
      <c r="H25" s="29"/>
      <c r="I25" s="29"/>
      <c r="J25" s="126" t="s">
        <v>83</v>
      </c>
      <c r="K25" s="126"/>
      <c r="L25" s="29"/>
      <c r="M25" s="28"/>
      <c r="N25" s="32"/>
      <c r="O25" s="126" t="s">
        <v>84</v>
      </c>
      <c r="P25" s="32"/>
      <c r="Q25" s="32"/>
      <c r="R25" s="2"/>
      <c r="S25" s="19" t="s">
        <v>32</v>
      </c>
      <c r="T25" s="31">
        <v>41</v>
      </c>
      <c r="U25" s="15" t="s">
        <v>24</v>
      </c>
    </row>
    <row r="26" spans="1:22" ht="46.5" customHeight="1">
      <c r="A26" s="108"/>
      <c r="B26" s="26"/>
      <c r="C26" s="108"/>
      <c r="D26" s="26"/>
      <c r="E26" s="26"/>
      <c r="F26" s="108"/>
      <c r="G26" s="108"/>
      <c r="H26" s="26"/>
      <c r="I26" s="26"/>
      <c r="J26" s="108"/>
      <c r="K26" s="108"/>
      <c r="L26" s="26"/>
      <c r="M26" s="30"/>
      <c r="N26" s="30"/>
      <c r="O26" s="159"/>
      <c r="P26" s="30"/>
      <c r="Q26" s="30"/>
      <c r="S26" s="21" t="s">
        <v>33</v>
      </c>
      <c r="T26" s="22">
        <v>82</v>
      </c>
      <c r="U26" s="14">
        <v>120</v>
      </c>
      <c r="V26" s="7"/>
    </row>
    <row r="27" spans="19:21" ht="17.25">
      <c r="S27" s="19" t="s">
        <v>34</v>
      </c>
      <c r="T27" s="12">
        <v>101</v>
      </c>
      <c r="U27" s="15" t="s">
        <v>24</v>
      </c>
    </row>
    <row r="28" spans="19:21" ht="17.25">
      <c r="S28" s="19" t="s">
        <v>35</v>
      </c>
      <c r="T28" s="12">
        <v>99</v>
      </c>
      <c r="U28" s="14">
        <v>120</v>
      </c>
    </row>
    <row r="29" spans="19:21" ht="17.25">
      <c r="S29" s="21" t="s">
        <v>36</v>
      </c>
      <c r="T29" s="22">
        <v>180</v>
      </c>
      <c r="U29" s="15" t="s">
        <v>24</v>
      </c>
    </row>
    <row r="30" spans="19:21" ht="17.25">
      <c r="S30" s="19" t="s">
        <v>37</v>
      </c>
      <c r="T30" s="12">
        <v>41</v>
      </c>
      <c r="U30" s="14">
        <v>120</v>
      </c>
    </row>
    <row r="31" spans="19:21" ht="17.25">
      <c r="S31" s="19" t="s">
        <v>38</v>
      </c>
      <c r="T31" s="12">
        <v>179</v>
      </c>
      <c r="U31" s="15" t="s">
        <v>24</v>
      </c>
    </row>
    <row r="32" spans="19:21" ht="17.25">
      <c r="S32" s="19" t="s">
        <v>39</v>
      </c>
      <c r="T32" s="12">
        <v>41</v>
      </c>
      <c r="U32" s="14">
        <v>120</v>
      </c>
    </row>
    <row r="33" spans="19:21" ht="17.25">
      <c r="S33" s="19" t="s">
        <v>40</v>
      </c>
      <c r="T33" s="12">
        <v>176</v>
      </c>
      <c r="U33" s="15" t="s">
        <v>24</v>
      </c>
    </row>
    <row r="34" spans="19:21" ht="17.25">
      <c r="S34" s="21" t="s">
        <v>41</v>
      </c>
      <c r="T34" s="22">
        <v>147</v>
      </c>
      <c r="U34" s="14">
        <v>120</v>
      </c>
    </row>
    <row r="35" spans="19:22" ht="17.25">
      <c r="S35" s="21" t="s">
        <v>25</v>
      </c>
      <c r="T35" s="22">
        <v>123</v>
      </c>
      <c r="U35" s="15" t="s">
        <v>24</v>
      </c>
      <c r="V35" s="1">
        <v>166</v>
      </c>
    </row>
    <row r="36" spans="19:21" ht="17.25">
      <c r="S36" s="19" t="s">
        <v>42</v>
      </c>
      <c r="T36" s="12">
        <v>143</v>
      </c>
      <c r="U36" s="14">
        <v>120</v>
      </c>
    </row>
    <row r="37" spans="19:21" ht="17.25">
      <c r="S37" s="19" t="s">
        <v>43</v>
      </c>
      <c r="T37" s="12">
        <v>97</v>
      </c>
      <c r="U37" s="15" t="s">
        <v>24</v>
      </c>
    </row>
    <row r="38" spans="19:21" ht="17.25">
      <c r="S38" s="19" t="s">
        <v>44</v>
      </c>
      <c r="T38" s="12">
        <v>86</v>
      </c>
      <c r="U38" s="14">
        <v>120</v>
      </c>
    </row>
    <row r="39" spans="19:21" ht="17.25">
      <c r="S39" s="19" t="s">
        <v>45</v>
      </c>
      <c r="T39" s="12">
        <v>36</v>
      </c>
      <c r="U39" s="15" t="s">
        <v>24</v>
      </c>
    </row>
    <row r="40" spans="19:21" ht="17.25">
      <c r="S40" s="19" t="s">
        <v>46</v>
      </c>
      <c r="T40" s="12">
        <v>54</v>
      </c>
      <c r="U40" s="14">
        <v>120</v>
      </c>
    </row>
    <row r="41" spans="19:21" ht="17.25">
      <c r="S41" s="21" t="s">
        <v>47</v>
      </c>
      <c r="T41" s="22">
        <v>155</v>
      </c>
      <c r="U41" s="15" t="s">
        <v>24</v>
      </c>
    </row>
    <row r="42" spans="19:21" ht="17.25">
      <c r="S42" s="19" t="s">
        <v>48</v>
      </c>
      <c r="T42" s="12">
        <v>169</v>
      </c>
      <c r="U42" s="14">
        <v>120</v>
      </c>
    </row>
    <row r="43" spans="19:21" ht="17.25">
      <c r="S43" s="21" t="s">
        <v>26</v>
      </c>
      <c r="T43" s="22">
        <v>148</v>
      </c>
      <c r="U43" s="15" t="s">
        <v>24</v>
      </c>
    </row>
    <row r="44" spans="19:21" ht="17.25">
      <c r="S44" s="19" t="s">
        <v>49</v>
      </c>
      <c r="T44" s="12">
        <v>130</v>
      </c>
      <c r="U44" s="14">
        <v>120</v>
      </c>
    </row>
    <row r="45" spans="19:21" ht="17.25">
      <c r="S45" s="19" t="s">
        <v>50</v>
      </c>
      <c r="T45" s="12">
        <v>26</v>
      </c>
      <c r="U45" s="15" t="s">
        <v>24</v>
      </c>
    </row>
    <row r="46" spans="19:21" ht="17.25">
      <c r="S46" s="21" t="s">
        <v>20</v>
      </c>
      <c r="T46" s="22">
        <v>26</v>
      </c>
      <c r="U46" s="14">
        <v>120</v>
      </c>
    </row>
    <row r="47" spans="19:21" ht="17.25">
      <c r="S47" s="19" t="s">
        <v>51</v>
      </c>
      <c r="T47" s="12">
        <v>130</v>
      </c>
      <c r="U47" s="15" t="s">
        <v>24</v>
      </c>
    </row>
    <row r="48" spans="19:21" ht="17.25">
      <c r="S48" s="17" t="s">
        <v>85</v>
      </c>
      <c r="T48" s="11">
        <v>159</v>
      </c>
      <c r="U48" s="14">
        <v>120</v>
      </c>
    </row>
    <row r="49" spans="19:21" ht="17.25">
      <c r="S49" s="17" t="s">
        <v>86</v>
      </c>
      <c r="T49" s="11">
        <v>41</v>
      </c>
      <c r="U49" s="14">
        <v>120</v>
      </c>
    </row>
    <row r="50" ht="17.25">
      <c r="T50" s="47"/>
    </row>
  </sheetData>
  <sheetProtection/>
  <mergeCells count="101">
    <mergeCell ref="P23:Q23"/>
    <mergeCell ref="A21:B21"/>
    <mergeCell ref="P19:Q19"/>
    <mergeCell ref="P20:Q20"/>
    <mergeCell ref="P21:Q21"/>
    <mergeCell ref="P22:Q22"/>
    <mergeCell ref="F20:H20"/>
    <mergeCell ref="M19:O19"/>
    <mergeCell ref="A20:B20"/>
    <mergeCell ref="M15:O15"/>
    <mergeCell ref="C25:C26"/>
    <mergeCell ref="I23:L23"/>
    <mergeCell ref="M21:O21"/>
    <mergeCell ref="I22:L22"/>
    <mergeCell ref="I21:L21"/>
    <mergeCell ref="I18:L18"/>
    <mergeCell ref="O25:O26"/>
    <mergeCell ref="A24:Q24"/>
    <mergeCell ref="F25:G26"/>
    <mergeCell ref="J25:K26"/>
    <mergeCell ref="P16:Q16"/>
    <mergeCell ref="M10:O10"/>
    <mergeCell ref="I10:L10"/>
    <mergeCell ref="I11:L11"/>
    <mergeCell ref="M16:O16"/>
    <mergeCell ref="I12:J12"/>
    <mergeCell ref="M11:O11"/>
    <mergeCell ref="I15:L15"/>
    <mergeCell ref="P17:Q17"/>
    <mergeCell ref="P18:Q18"/>
    <mergeCell ref="C17:E17"/>
    <mergeCell ref="M18:O18"/>
    <mergeCell ref="F21:H21"/>
    <mergeCell ref="C21:E21"/>
    <mergeCell ref="F18:H18"/>
    <mergeCell ref="M20:O20"/>
    <mergeCell ref="I20:L20"/>
    <mergeCell ref="A23:B23"/>
    <mergeCell ref="C23:E23"/>
    <mergeCell ref="F22:H22"/>
    <mergeCell ref="I19:L19"/>
    <mergeCell ref="M22:O22"/>
    <mergeCell ref="C20:E20"/>
    <mergeCell ref="C19:E19"/>
    <mergeCell ref="A19:B19"/>
    <mergeCell ref="F23:H23"/>
    <mergeCell ref="M23:O23"/>
    <mergeCell ref="P15:Q15"/>
    <mergeCell ref="M14:O14"/>
    <mergeCell ref="G8:G9"/>
    <mergeCell ref="I8:I9"/>
    <mergeCell ref="I13:L13"/>
    <mergeCell ref="O2:Q2"/>
    <mergeCell ref="M8:Q9"/>
    <mergeCell ref="A25:A26"/>
    <mergeCell ref="A22:B22"/>
    <mergeCell ref="C22:E22"/>
    <mergeCell ref="C14:E14"/>
    <mergeCell ref="F15:H15"/>
    <mergeCell ref="A1:P1"/>
    <mergeCell ref="I3:J3"/>
    <mergeCell ref="K3:N3"/>
    <mergeCell ref="C3:H3"/>
    <mergeCell ref="P3:Q3"/>
    <mergeCell ref="C15:E15"/>
    <mergeCell ref="F16:H16"/>
    <mergeCell ref="I16:L16"/>
    <mergeCell ref="I17:L17"/>
    <mergeCell ref="M13:O13"/>
    <mergeCell ref="M12:N12"/>
    <mergeCell ref="C16:E16"/>
    <mergeCell ref="F17:H17"/>
    <mergeCell ref="A18:B18"/>
    <mergeCell ref="C18:E18"/>
    <mergeCell ref="C4:Q4"/>
    <mergeCell ref="P14:Q14"/>
    <mergeCell ref="M17:O17"/>
    <mergeCell ref="F19:H19"/>
    <mergeCell ref="C7:Q7"/>
    <mergeCell ref="P10:Q13"/>
    <mergeCell ref="A14:A17"/>
    <mergeCell ref="A13:B13"/>
    <mergeCell ref="C5:Q5"/>
    <mergeCell ref="F14:H14"/>
    <mergeCell ref="A3:B3"/>
    <mergeCell ref="A10:B10"/>
    <mergeCell ref="A11:B11"/>
    <mergeCell ref="A12:B12"/>
    <mergeCell ref="E8:E9"/>
    <mergeCell ref="F11:H11"/>
    <mergeCell ref="C13:E13"/>
    <mergeCell ref="C6:Q6"/>
    <mergeCell ref="I14:L14"/>
    <mergeCell ref="C10:E10"/>
    <mergeCell ref="L8:L9"/>
    <mergeCell ref="A4:B7"/>
    <mergeCell ref="A8:C9"/>
    <mergeCell ref="C11:E11"/>
    <mergeCell ref="F13:H13"/>
    <mergeCell ref="F10:H10"/>
    <mergeCell ref="K8:K9"/>
  </mergeCells>
  <printOptions/>
  <pageMargins left="0.58" right="0.36" top="0.64" bottom="0.78" header="0.5" footer="0.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5a88</cp:lastModifiedBy>
  <cp:lastPrinted>2019-10-25T01:19:03Z</cp:lastPrinted>
  <dcterms:created xsi:type="dcterms:W3CDTF">2004-10-01T05:02:20Z</dcterms:created>
  <dcterms:modified xsi:type="dcterms:W3CDTF">2020-01-08T03:43:01Z</dcterms:modified>
  <cp:category/>
  <cp:version/>
  <cp:contentType/>
  <cp:contentStatus/>
</cp:coreProperties>
</file>