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1學年度桌面工作\111午餐\菜單\"/>
    </mc:Choice>
  </mc:AlternateContent>
  <xr:revisionPtr revIDLastSave="0" documentId="13_ncr:1_{DD59A729-ABAF-4C12-8E35-7A72E757A96B}" xr6:coauthVersionLast="36" xr6:coauthVersionMax="36" xr10:uidLastSave="{00000000-0000-0000-0000-000000000000}"/>
  <bookViews>
    <workbookView xWindow="0" yWindow="0" windowWidth="19200" windowHeight="6540" xr2:uid="{00000000-000D-0000-FFFF-FFFF00000000}"/>
  </bookViews>
  <sheets>
    <sheet name="10月" sheetId="1" r:id="rId1"/>
  </sheets>
  <definedNames>
    <definedName name="_xlnm.Print_Area" localSheetId="0">'10月'!$A$1:$Q$46</definedName>
  </definedNames>
  <calcPr calcId="191029"/>
</workbook>
</file>

<file path=xl/calcChain.xml><?xml version="1.0" encoding="utf-8"?>
<calcChain xmlns="http://schemas.openxmlformats.org/spreadsheetml/2006/main">
  <c r="Q45" i="1" l="1"/>
  <c r="A15" i="1" l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Q43" i="1" l="1"/>
  <c r="Q41" i="1"/>
  <c r="Q39" i="1"/>
  <c r="Q37" i="1"/>
  <c r="Q35" i="1"/>
  <c r="Q33" i="1"/>
  <c r="Q31" i="1"/>
  <c r="Q29" i="1"/>
  <c r="Q27" i="1"/>
  <c r="Q25" i="1"/>
  <c r="Q21" i="1"/>
  <c r="Q19" i="1"/>
  <c r="Q17" i="1"/>
  <c r="Q11" i="1"/>
  <c r="Q7" i="1"/>
</calcChain>
</file>

<file path=xl/sharedStrings.xml><?xml version="1.0" encoding="utf-8"?>
<sst xmlns="http://schemas.openxmlformats.org/spreadsheetml/2006/main" count="295" uniqueCount="212">
  <si>
    <t>日期</t>
    <phoneticPr fontId="2" type="noConversion"/>
  </si>
  <si>
    <t>星期</t>
    <phoneticPr fontId="2" type="noConversion"/>
  </si>
  <si>
    <t>主食</t>
    <phoneticPr fontId="2" type="noConversion"/>
  </si>
  <si>
    <t>主菜/烹調方式</t>
    <phoneticPr fontId="2" type="noConversion"/>
  </si>
  <si>
    <t>蔬菜</t>
    <phoneticPr fontId="2" type="noConversion"/>
  </si>
  <si>
    <t>水果</t>
    <phoneticPr fontId="2" type="noConversion"/>
  </si>
  <si>
    <t>油脂</t>
    <phoneticPr fontId="2" type="noConversion"/>
  </si>
  <si>
    <t>醣類</t>
    <phoneticPr fontId="2" type="noConversion"/>
  </si>
  <si>
    <t>蛋白質</t>
    <phoneticPr fontId="2" type="noConversion"/>
  </si>
  <si>
    <t>脂肪</t>
    <phoneticPr fontId="2" type="noConversion"/>
  </si>
  <si>
    <t>總熱量</t>
    <phoneticPr fontId="2" type="noConversion"/>
  </si>
  <si>
    <t>一</t>
    <phoneticPr fontId="2" type="noConversion"/>
  </si>
  <si>
    <t>二</t>
    <phoneticPr fontId="2" type="noConversion"/>
  </si>
  <si>
    <t>四</t>
    <phoneticPr fontId="2" type="noConversion"/>
  </si>
  <si>
    <t>五</t>
    <phoneticPr fontId="2" type="noConversion"/>
  </si>
  <si>
    <t>副菜/烹調方式</t>
    <phoneticPr fontId="2" type="noConversion"/>
  </si>
  <si>
    <t>湯/烹調方式</t>
    <phoneticPr fontId="2" type="noConversion"/>
  </si>
  <si>
    <t>豆魚蛋肉(中)</t>
    <phoneticPr fontId="2" type="noConversion"/>
  </si>
  <si>
    <t>白米飯/蒸</t>
  </si>
  <si>
    <t>青菜/炒</t>
  </si>
  <si>
    <t>青菜100g</t>
  </si>
  <si>
    <t>青菜100g</t>
    <phoneticPr fontId="2" type="noConversion"/>
  </si>
  <si>
    <t>三
蔬食日</t>
    <phoneticPr fontId="2" type="noConversion"/>
  </si>
  <si>
    <t>一</t>
    <phoneticPr fontId="2" type="noConversion"/>
  </si>
  <si>
    <t>二</t>
    <phoneticPr fontId="2" type="noConversion"/>
  </si>
  <si>
    <t>三
蔬食日</t>
    <phoneticPr fontId="2" type="noConversion"/>
  </si>
  <si>
    <t>五</t>
    <phoneticPr fontId="2" type="noConversion"/>
  </si>
  <si>
    <t>白米飯/蒸</t>
    <phoneticPr fontId="2" type="noConversion"/>
  </si>
  <si>
    <t>紅燒豬排/燒</t>
    <phoneticPr fontId="2" type="noConversion"/>
  </si>
  <si>
    <t>烤香雞排/烤</t>
    <phoneticPr fontId="2" type="noConversion"/>
  </si>
  <si>
    <t>胚芽飯/蒸</t>
    <phoneticPr fontId="2" type="noConversion"/>
  </si>
  <si>
    <t>蒜味火鍋肉/涮</t>
    <phoneticPr fontId="2" type="noConversion"/>
  </si>
  <si>
    <t>什錦雞丁/炒</t>
    <phoneticPr fontId="2" type="noConversion"/>
  </si>
  <si>
    <t>筍片排骨湯/煮</t>
    <phoneticPr fontId="2" type="noConversion"/>
  </si>
  <si>
    <t>國慶日不用餐</t>
    <phoneticPr fontId="2" type="noConversion"/>
  </si>
  <si>
    <t>薑絲雞丁米血/燒</t>
    <phoneticPr fontId="2" type="noConversion"/>
  </si>
  <si>
    <t>小米飯/蒸</t>
    <phoneticPr fontId="2" type="noConversion"/>
  </si>
  <si>
    <t>涼拌寬粉條/拌</t>
    <phoneticPr fontId="2" type="noConversion"/>
  </si>
  <si>
    <t>冬瓜山粉圓/煮</t>
    <phoneticPr fontId="2" type="noConversion"/>
  </si>
  <si>
    <t>新營豆菜麵/煮</t>
    <phoneticPr fontId="2" type="noConversion"/>
  </si>
  <si>
    <t>奶皇包/蒸</t>
    <phoneticPr fontId="2" type="noConversion"/>
  </si>
  <si>
    <t>海苔魚丸湯/煮</t>
    <phoneticPr fontId="2" type="noConversion"/>
  </si>
  <si>
    <t>榨菜金針菇湯/煮</t>
    <phoneticPr fontId="2" type="noConversion"/>
  </si>
  <si>
    <t>麥片飯/蒸</t>
    <phoneticPr fontId="2" type="noConversion"/>
  </si>
  <si>
    <t>梅子雞/炒</t>
    <phoneticPr fontId="2" type="noConversion"/>
  </si>
  <si>
    <t>筍絲肉絲湯/煮</t>
    <phoneticPr fontId="2" type="noConversion"/>
  </si>
  <si>
    <t>蔥油拌飯/蒸</t>
    <phoneticPr fontId="2" type="noConversion"/>
  </si>
  <si>
    <t>關東煮/煮</t>
    <phoneticPr fontId="2" type="noConversion"/>
  </si>
  <si>
    <t>義大利肉醬麵/煮</t>
    <phoneticPr fontId="2" type="noConversion"/>
  </si>
  <si>
    <t>奶油小饅頭/蒸</t>
    <phoneticPr fontId="2" type="noConversion"/>
  </si>
  <si>
    <t>玉米濃湯/煮</t>
    <phoneticPr fontId="2" type="noConversion"/>
  </si>
  <si>
    <t>蒜泥白肉/涮</t>
    <phoneticPr fontId="2" type="noConversion"/>
  </si>
  <si>
    <t>春川炒雞/炒</t>
    <phoneticPr fontId="2" type="noConversion"/>
  </si>
  <si>
    <t>當歸素肉湯/煮</t>
    <phoneticPr fontId="2" type="noConversion"/>
  </si>
  <si>
    <t>地瓜飯/蒸</t>
    <phoneticPr fontId="2" type="noConversion"/>
  </si>
  <si>
    <t>沙茶豬排/燒</t>
    <phoneticPr fontId="2" type="noConversion"/>
  </si>
  <si>
    <t>筍乾素肉/炒</t>
    <phoneticPr fontId="2" type="noConversion"/>
  </si>
  <si>
    <t>京醬芥藍雞柳/燒</t>
    <phoneticPr fontId="2" type="noConversion"/>
  </si>
  <si>
    <t>黑糖饅頭/蒸</t>
    <phoneticPr fontId="2" type="noConversion"/>
  </si>
  <si>
    <t>香菇肉羹湯/煮</t>
    <phoneticPr fontId="2" type="noConversion"/>
  </si>
  <si>
    <t>白米飯/蒸</t>
    <phoneticPr fontId="2" type="noConversion"/>
  </si>
  <si>
    <t>紅燒豬排/燒</t>
    <phoneticPr fontId="2" type="noConversion"/>
  </si>
  <si>
    <t>蔬菜冬粉/炒</t>
    <phoneticPr fontId="2" type="noConversion"/>
  </si>
  <si>
    <t>薑絲冬瓜湯/煮</t>
    <phoneticPr fontId="2" type="noConversion"/>
  </si>
  <si>
    <t>大滷麵/煮</t>
    <phoneticPr fontId="2" type="noConversion"/>
  </si>
  <si>
    <t>綜合鹹酥雞/炸</t>
    <phoneticPr fontId="2" type="noConversion"/>
  </si>
  <si>
    <t>滷麵料/煮</t>
    <phoneticPr fontId="2" type="noConversion"/>
  </si>
  <si>
    <t>青菜/炒</t>
    <phoneticPr fontId="2" type="noConversion"/>
  </si>
  <si>
    <t>紫菜金針菇湯/煮</t>
    <phoneticPr fontId="2" type="noConversion"/>
  </si>
  <si>
    <t>仙草茶/煮</t>
    <phoneticPr fontId="2" type="noConversion"/>
  </si>
  <si>
    <t>杏仁愛玉/煮</t>
    <phoneticPr fontId="2" type="noConversion"/>
  </si>
  <si>
    <t>鹽菜雞丁/炒</t>
    <phoneticPr fontId="2" type="noConversion"/>
  </si>
  <si>
    <t>白米100g</t>
  </si>
  <si>
    <t>鹽菜肉絲湯/煮</t>
    <phoneticPr fontId="2" type="noConversion"/>
  </si>
  <si>
    <t>咖哩雞丁/炒</t>
    <phoneticPr fontId="2" type="noConversion"/>
  </si>
  <si>
    <t>紅燒豬腳丁/燒</t>
    <phoneticPr fontId="2" type="noConversion"/>
  </si>
  <si>
    <t>彩椒青花菜/煮</t>
    <phoneticPr fontId="2" type="noConversion"/>
  </si>
  <si>
    <t>仙草茶</t>
    <phoneticPr fontId="2" type="noConversion"/>
  </si>
  <si>
    <t>奶皇包30g</t>
    <phoneticPr fontId="2" type="noConversion"/>
  </si>
  <si>
    <t>五香翅腿*2/滷</t>
    <phoneticPr fontId="2" type="noConversion"/>
  </si>
  <si>
    <t>蕃茄蔬菜湯/煮</t>
    <phoneticPr fontId="2" type="noConversion"/>
  </si>
  <si>
    <t>絲瓜冬粉/炒</t>
    <phoneticPr fontId="2" type="noConversion"/>
  </si>
  <si>
    <t>海佃111年10/3～10/31營養葷食菜單　　 ＊本公司使用之豬肉為國產豬肉</t>
    <phoneticPr fontId="1" type="noConversion"/>
  </si>
  <si>
    <t>白米90g.胚芽10g</t>
  </si>
  <si>
    <r>
      <t>麵條300</t>
    </r>
    <r>
      <rPr>
        <sz val="12"/>
        <rFont val="新細明體"/>
        <family val="3"/>
        <charset val="136"/>
      </rPr>
      <t>g</t>
    </r>
    <phoneticPr fontId="2" type="noConversion"/>
  </si>
  <si>
    <t>里肌豬排50g</t>
    <phoneticPr fontId="2" type="noConversion"/>
  </si>
  <si>
    <t>冬粉10g.蔬菜30g</t>
    <phoneticPr fontId="2" type="noConversion"/>
  </si>
  <si>
    <t>冬瓜20g</t>
    <phoneticPr fontId="2" type="noConversion"/>
  </si>
  <si>
    <r>
      <t>雞肉45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.地瓜</t>
    </r>
    <r>
      <rPr>
        <sz val="12"/>
        <rFont val="新細明體"/>
        <family val="3"/>
        <charset val="136"/>
      </rPr>
      <t>20g</t>
    </r>
    <phoneticPr fontId="2" type="noConversion"/>
  </si>
  <si>
    <r>
      <t>白蘿蔔15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.紅蘿蔔15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.肉絲20</t>
    </r>
    <r>
      <rPr>
        <sz val="12"/>
        <rFont val="新細明體"/>
        <family val="3"/>
        <charset val="136"/>
      </rPr>
      <t>g</t>
    </r>
    <phoneticPr fontId="2" type="noConversion"/>
  </si>
  <si>
    <r>
      <t>銀絲卷</t>
    </r>
    <r>
      <rPr>
        <sz val="12"/>
        <rFont val="新細明體"/>
        <family val="3"/>
        <charset val="136"/>
      </rPr>
      <t>*1</t>
    </r>
    <r>
      <rPr>
        <sz val="12"/>
        <rFont val="華康中圓體"/>
        <family val="3"/>
        <charset val="136"/>
      </rPr>
      <t>.煉乳</t>
    </r>
    <r>
      <rPr>
        <sz val="12"/>
        <rFont val="新細明體"/>
        <family val="3"/>
        <charset val="136"/>
      </rPr>
      <t>適量</t>
    </r>
    <phoneticPr fontId="2" type="noConversion"/>
  </si>
  <si>
    <r>
      <t>生鮮香雞排</t>
    </r>
    <r>
      <rPr>
        <sz val="12"/>
        <rFont val="新細明體"/>
        <family val="3"/>
        <charset val="136"/>
      </rPr>
      <t>40g</t>
    </r>
    <phoneticPr fontId="2" type="noConversion"/>
  </si>
  <si>
    <r>
      <t>火鍋肉片</t>
    </r>
    <r>
      <rPr>
        <sz val="12"/>
        <rFont val="新細明體"/>
        <family val="3"/>
        <charset val="136"/>
      </rPr>
      <t>35g</t>
    </r>
    <r>
      <rPr>
        <sz val="12"/>
        <rFont val="華康中圓體"/>
        <family val="3"/>
        <charset val="136"/>
      </rPr>
      <t>.高麗菜</t>
    </r>
    <r>
      <rPr>
        <sz val="12"/>
        <rFont val="新細明體"/>
        <family val="3"/>
        <charset val="136"/>
      </rPr>
      <t>30g</t>
    </r>
    <phoneticPr fontId="2" type="noConversion"/>
  </si>
  <si>
    <r>
      <t>雞肉</t>
    </r>
    <r>
      <rPr>
        <sz val="12"/>
        <rFont val="新細明體"/>
        <family val="3"/>
        <charset val="136"/>
      </rPr>
      <t>30g</t>
    </r>
    <r>
      <rPr>
        <sz val="12"/>
        <rFont val="華康中圓體"/>
        <family val="3"/>
        <charset val="136"/>
      </rPr>
      <t>.白蘿蔔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15g</t>
    </r>
    <phoneticPr fontId="2" type="noConversion"/>
  </si>
  <si>
    <r>
      <t>筍片10</t>
    </r>
    <r>
      <rPr>
        <sz val="12"/>
        <rFont val="新細明體"/>
        <family val="3"/>
        <charset val="136"/>
      </rPr>
      <t>g</t>
    </r>
    <r>
      <rPr>
        <sz val="12"/>
        <rFont val="華康中黑體"/>
        <family val="3"/>
        <charset val="136"/>
      </rPr>
      <t>.排骨</t>
    </r>
    <r>
      <rPr>
        <sz val="12"/>
        <rFont val="新細明體"/>
        <family val="3"/>
        <charset val="136"/>
      </rPr>
      <t>10g</t>
    </r>
    <phoneticPr fontId="2" type="noConversion"/>
  </si>
  <si>
    <r>
      <t>白米</t>
    </r>
    <r>
      <rPr>
        <sz val="12"/>
        <rFont val="新細明體"/>
        <family val="3"/>
        <charset val="136"/>
      </rPr>
      <t>90g</t>
    </r>
    <r>
      <rPr>
        <sz val="12"/>
        <rFont val="華康中圓體"/>
        <family val="3"/>
        <charset val="136"/>
      </rPr>
      <t>.小米</t>
    </r>
    <r>
      <rPr>
        <sz val="12"/>
        <rFont val="新細明體"/>
        <family val="3"/>
        <charset val="136"/>
      </rPr>
      <t>10g</t>
    </r>
    <phoneticPr fontId="2" type="noConversion"/>
  </si>
  <si>
    <r>
      <t>鹽菜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.肉絲</t>
    </r>
    <r>
      <rPr>
        <sz val="12"/>
        <rFont val="新細明體"/>
        <family val="3"/>
        <charset val="136"/>
      </rPr>
      <t>10g</t>
    </r>
    <phoneticPr fontId="2" type="noConversion"/>
  </si>
  <si>
    <r>
      <t>冬瓜磚.山粉圓</t>
    </r>
    <r>
      <rPr>
        <sz val="12"/>
        <rFont val="Microsoft JhengHei UI"/>
        <family val="3"/>
        <charset val="136"/>
      </rPr>
      <t>適量</t>
    </r>
    <phoneticPr fontId="2" type="noConversion"/>
  </si>
  <si>
    <r>
      <t>寬粉條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.蔬菜</t>
    </r>
    <r>
      <rPr>
        <sz val="12"/>
        <rFont val="新細明體"/>
        <family val="3"/>
        <charset val="136"/>
      </rPr>
      <t>30g</t>
    </r>
    <phoneticPr fontId="2" type="noConversion"/>
  </si>
  <si>
    <r>
      <t>翅小腿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.地瓜</t>
    </r>
    <r>
      <rPr>
        <sz val="12"/>
        <rFont val="新細明體"/>
        <family val="3"/>
        <charset val="136"/>
      </rPr>
      <t>20g</t>
    </r>
    <phoneticPr fontId="2" type="noConversion"/>
  </si>
  <si>
    <r>
      <t>虱目魚丸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.海苔片</t>
    </r>
    <r>
      <rPr>
        <sz val="12"/>
        <rFont val="新細明體"/>
        <family val="3"/>
        <charset val="136"/>
      </rPr>
      <t>適量</t>
    </r>
    <phoneticPr fontId="2" type="noConversion"/>
  </si>
  <si>
    <r>
      <t>雞肉3</t>
    </r>
    <r>
      <rPr>
        <sz val="12"/>
        <rFont val="新細明體"/>
        <family val="3"/>
        <charset val="136"/>
      </rPr>
      <t>0g</t>
    </r>
    <r>
      <rPr>
        <sz val="12"/>
        <rFont val="華康中圓體"/>
        <family val="3"/>
        <charset val="136"/>
      </rPr>
      <t>.馬鈴薯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20g</t>
    </r>
    <phoneticPr fontId="2" type="noConversion"/>
  </si>
  <si>
    <r>
      <t>榨菜</t>
    </r>
    <r>
      <rPr>
        <sz val="12"/>
        <rFont val="新細明體"/>
        <family val="3"/>
        <charset val="136"/>
      </rPr>
      <t>10g</t>
    </r>
    <r>
      <rPr>
        <sz val="12"/>
        <rFont val="華康中黑體"/>
        <family val="3"/>
        <charset val="136"/>
      </rPr>
      <t>.金針菇</t>
    </r>
    <r>
      <rPr>
        <sz val="12"/>
        <rFont val="新細明體"/>
        <family val="3"/>
        <charset val="136"/>
      </rPr>
      <t>10g</t>
    </r>
    <phoneticPr fontId="2" type="noConversion"/>
  </si>
  <si>
    <r>
      <t>白米</t>
    </r>
    <r>
      <rPr>
        <sz val="12"/>
        <rFont val="新細明體"/>
        <family val="3"/>
        <charset val="136"/>
      </rPr>
      <t>90g</t>
    </r>
    <r>
      <rPr>
        <sz val="12"/>
        <rFont val="華康中圓體"/>
        <family val="3"/>
        <charset val="136"/>
      </rPr>
      <t>.麥片</t>
    </r>
    <r>
      <rPr>
        <sz val="12"/>
        <rFont val="新細明體"/>
        <family val="3"/>
        <charset val="136"/>
      </rPr>
      <t>10g</t>
    </r>
    <phoneticPr fontId="2" type="noConversion"/>
  </si>
  <si>
    <r>
      <t>翅小腿</t>
    </r>
    <r>
      <rPr>
        <sz val="12"/>
        <rFont val="新細明體"/>
        <family val="3"/>
        <charset val="136"/>
      </rPr>
      <t>50g</t>
    </r>
    <phoneticPr fontId="2" type="noConversion"/>
  </si>
  <si>
    <r>
      <t>豬腳丁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.白蘿蔔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15g</t>
    </r>
    <phoneticPr fontId="2" type="noConversion"/>
  </si>
  <si>
    <r>
      <t>雞肉</t>
    </r>
    <r>
      <rPr>
        <sz val="12"/>
        <rFont val="新細明體"/>
        <family val="3"/>
        <charset val="136"/>
      </rPr>
      <t>30g</t>
    </r>
    <r>
      <rPr>
        <sz val="12"/>
        <rFont val="華康中圓體"/>
        <family val="3"/>
        <charset val="136"/>
      </rPr>
      <t>.高麗菜</t>
    </r>
    <r>
      <rPr>
        <sz val="12"/>
        <rFont val="新細明體"/>
        <family val="3"/>
        <charset val="136"/>
      </rPr>
      <t>30g</t>
    </r>
    <phoneticPr fontId="2" type="noConversion"/>
  </si>
  <si>
    <r>
      <t>白米</t>
    </r>
    <r>
      <rPr>
        <sz val="12"/>
        <rFont val="新細明體"/>
        <family val="3"/>
        <charset val="136"/>
      </rPr>
      <t>100g</t>
    </r>
    <r>
      <rPr>
        <sz val="12"/>
        <rFont val="華康中圓體"/>
        <family val="3"/>
        <charset val="136"/>
      </rPr>
      <t>.蔥油醬</t>
    </r>
    <phoneticPr fontId="2" type="noConversion"/>
  </si>
  <si>
    <r>
      <t>生鮮雞柳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.馬蹄條</t>
    </r>
    <r>
      <rPr>
        <sz val="12"/>
        <rFont val="新細明體"/>
        <family val="3"/>
        <charset val="136"/>
      </rPr>
      <t>*1</t>
    </r>
    <phoneticPr fontId="2" type="noConversion"/>
  </si>
  <si>
    <r>
      <t>奶油小饅頭</t>
    </r>
    <r>
      <rPr>
        <sz val="12"/>
        <rFont val="新細明體"/>
        <family val="3"/>
        <charset val="136"/>
      </rPr>
      <t>*1</t>
    </r>
    <phoneticPr fontId="2" type="noConversion"/>
  </si>
  <si>
    <r>
      <t>玉米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.洋蔥</t>
    </r>
    <r>
      <rPr>
        <sz val="12"/>
        <rFont val="新細明體"/>
        <family val="3"/>
        <charset val="136"/>
      </rPr>
      <t>10g</t>
    </r>
    <phoneticPr fontId="2" type="noConversion"/>
  </si>
  <si>
    <r>
      <t>里肌豬肉</t>
    </r>
    <r>
      <rPr>
        <sz val="12"/>
        <rFont val="新細明體"/>
        <family val="3"/>
        <charset val="136"/>
      </rPr>
      <t>50g</t>
    </r>
    <phoneticPr fontId="2" type="noConversion"/>
  </si>
  <si>
    <r>
      <t>雞肉</t>
    </r>
    <r>
      <rPr>
        <sz val="12"/>
        <rFont val="新細明體"/>
        <family val="3"/>
        <charset val="136"/>
      </rPr>
      <t>45g</t>
    </r>
    <r>
      <rPr>
        <sz val="12"/>
        <rFont val="華康中圓體"/>
        <family val="3"/>
        <charset val="136"/>
      </rPr>
      <t>.高麗菜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.年糕</t>
    </r>
    <r>
      <rPr>
        <sz val="12"/>
        <rFont val="新細明體"/>
        <family val="3"/>
        <charset val="136"/>
      </rPr>
      <t>10g</t>
    </r>
    <phoneticPr fontId="2" type="noConversion"/>
  </si>
  <si>
    <r>
      <t>絲瓜</t>
    </r>
    <r>
      <rPr>
        <sz val="12"/>
        <rFont val="新細明體"/>
        <family val="3"/>
        <charset val="136"/>
      </rPr>
      <t>40g</t>
    </r>
    <r>
      <rPr>
        <sz val="12"/>
        <rFont val="華康中黑體"/>
        <family val="3"/>
        <charset val="136"/>
      </rPr>
      <t>.冬粉</t>
    </r>
    <r>
      <rPr>
        <sz val="12"/>
        <rFont val="新細明體"/>
        <family val="3"/>
        <charset val="136"/>
      </rPr>
      <t>10g</t>
    </r>
    <phoneticPr fontId="2" type="noConversion"/>
  </si>
  <si>
    <r>
      <t>當歸片.素肉</t>
    </r>
    <r>
      <rPr>
        <sz val="12"/>
        <rFont val="新細明體"/>
        <family val="3"/>
        <charset val="136"/>
      </rPr>
      <t>10g</t>
    </r>
    <phoneticPr fontId="2" type="noConversion"/>
  </si>
  <si>
    <r>
      <t>蕃茄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.白蘿蔔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.肉角</t>
    </r>
    <r>
      <rPr>
        <sz val="12"/>
        <rFont val="新細明體"/>
        <family val="3"/>
        <charset val="136"/>
      </rPr>
      <t>45g</t>
    </r>
    <phoneticPr fontId="2" type="noConversion"/>
  </si>
  <si>
    <r>
      <t>白米</t>
    </r>
    <r>
      <rPr>
        <sz val="12"/>
        <rFont val="新細明體"/>
        <family val="3"/>
        <charset val="136"/>
      </rPr>
      <t>100g</t>
    </r>
    <r>
      <rPr>
        <sz val="12"/>
        <rFont val="華康中圓體"/>
        <family val="3"/>
        <charset val="136"/>
      </rPr>
      <t>.地瓜</t>
    </r>
    <r>
      <rPr>
        <sz val="12"/>
        <rFont val="新細明體"/>
        <family val="3"/>
        <charset val="136"/>
      </rPr>
      <t>20g</t>
    </r>
    <phoneticPr fontId="2" type="noConversion"/>
  </si>
  <si>
    <r>
      <t>里肌豬排</t>
    </r>
    <r>
      <rPr>
        <sz val="12"/>
        <rFont val="新細明體"/>
        <family val="3"/>
        <charset val="136"/>
      </rPr>
      <t>50</t>
    </r>
    <r>
      <rPr>
        <sz val="12"/>
        <rFont val="華康中圓體"/>
        <family val="3"/>
        <charset val="136"/>
      </rPr>
      <t>g</t>
    </r>
    <phoneticPr fontId="2" type="noConversion"/>
  </si>
  <si>
    <r>
      <t>筍干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.素肉</t>
    </r>
    <r>
      <rPr>
        <sz val="12"/>
        <rFont val="新細明體"/>
        <family val="3"/>
        <charset val="136"/>
      </rPr>
      <t>35g</t>
    </r>
    <phoneticPr fontId="2" type="noConversion"/>
  </si>
  <si>
    <r>
      <t>黑糖饅頭</t>
    </r>
    <r>
      <rPr>
        <sz val="12"/>
        <rFont val="新細明體"/>
        <family val="3"/>
        <charset val="136"/>
      </rPr>
      <t>30g</t>
    </r>
    <phoneticPr fontId="2" type="noConversion"/>
  </si>
  <si>
    <r>
      <t>香菇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.肉絲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.木耳</t>
    </r>
    <r>
      <rPr>
        <sz val="12"/>
        <rFont val="新細明體"/>
        <family val="3"/>
        <charset val="136"/>
      </rPr>
      <t>10g</t>
    </r>
    <phoneticPr fontId="2" type="noConversion"/>
  </si>
  <si>
    <r>
      <t>生鮮雞排</t>
    </r>
    <r>
      <rPr>
        <sz val="12"/>
        <rFont val="新細明體"/>
        <family val="3"/>
        <charset val="136"/>
      </rPr>
      <t>40g</t>
    </r>
    <phoneticPr fontId="2" type="noConversion"/>
  </si>
  <si>
    <r>
      <t>雞肉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.鹽菜</t>
    </r>
    <r>
      <rPr>
        <sz val="12"/>
        <rFont val="新細明體"/>
        <family val="3"/>
        <charset val="136"/>
      </rPr>
      <t>20g</t>
    </r>
    <phoneticPr fontId="2" type="noConversion"/>
  </si>
  <si>
    <r>
      <t>青花菜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.紅椒</t>
    </r>
    <r>
      <rPr>
        <sz val="12"/>
        <rFont val="新細明體"/>
        <family val="3"/>
        <charset val="136"/>
      </rPr>
      <t>5g</t>
    </r>
    <r>
      <rPr>
        <sz val="12"/>
        <rFont val="華康中圓體"/>
        <family val="3"/>
        <charset val="136"/>
      </rPr>
      <t>.黃椒</t>
    </r>
    <r>
      <rPr>
        <sz val="12"/>
        <rFont val="新細明體"/>
        <family val="3"/>
        <charset val="136"/>
      </rPr>
      <t>5g</t>
    </r>
    <phoneticPr fontId="2" type="noConversion"/>
  </si>
  <si>
    <r>
      <rPr>
        <sz val="12"/>
        <rFont val="Microsoft JhengHei UI"/>
        <family val="3"/>
        <charset val="136"/>
      </rPr>
      <t>乾</t>
    </r>
    <r>
      <rPr>
        <sz val="12"/>
        <rFont val="華康中圓體"/>
        <family val="3"/>
        <charset val="136"/>
      </rPr>
      <t>紫菜1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.金針菇</t>
    </r>
    <r>
      <rPr>
        <sz val="12"/>
        <rFont val="新細明體"/>
        <family val="3"/>
        <charset val="136"/>
      </rPr>
      <t>10g</t>
    </r>
    <phoneticPr fontId="2" type="noConversion"/>
  </si>
  <si>
    <t>樹仔蒸魚片/蒸</t>
    <phoneticPr fontId="1" type="noConversion"/>
  </si>
  <si>
    <r>
      <t>鮮魚片35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.樹子適量</t>
    </r>
    <phoneticPr fontId="1" type="noConversion"/>
  </si>
  <si>
    <t>鳳梨糖醋魚片/燒</t>
    <phoneticPr fontId="1" type="noConversion"/>
  </si>
  <si>
    <r>
      <t>鮮魚片</t>
    </r>
    <r>
      <rPr>
        <sz val="12"/>
        <rFont val="新細明體"/>
        <family val="3"/>
        <charset val="136"/>
      </rPr>
      <t>35g</t>
    </r>
    <r>
      <rPr>
        <sz val="12"/>
        <rFont val="華康中圓體"/>
        <family val="3"/>
        <charset val="136"/>
      </rPr>
      <t>.鳳梨</t>
    </r>
    <r>
      <rPr>
        <sz val="12"/>
        <rFont val="新細明體"/>
        <family val="3"/>
        <charset val="136"/>
      </rPr>
      <t>適量</t>
    </r>
    <r>
      <rPr>
        <sz val="12"/>
        <rFont val="華康中圓體"/>
        <family val="3"/>
        <charset val="136"/>
      </rPr>
      <t>.糖醋醬</t>
    </r>
    <phoneticPr fontId="1" type="noConversion"/>
  </si>
  <si>
    <t>烤鯖魚/烤</t>
    <phoneticPr fontId="1" type="noConversion"/>
  </si>
  <si>
    <r>
      <t>鯖魚</t>
    </r>
    <r>
      <rPr>
        <sz val="12"/>
        <rFont val="新細明體"/>
        <family val="3"/>
        <charset val="136"/>
      </rPr>
      <t>35g</t>
    </r>
    <phoneticPr fontId="1" type="noConversion"/>
  </si>
  <si>
    <t>糖醋鳳梨蝦捲/燒</t>
    <phoneticPr fontId="1" type="noConversion"/>
  </si>
  <si>
    <t>青木瓜肉角/燒</t>
    <phoneticPr fontId="1" type="noConversion"/>
  </si>
  <si>
    <t>蘋果咖哩雞/炒</t>
    <phoneticPr fontId="1" type="noConversion"/>
  </si>
  <si>
    <r>
      <t>馬鈴薯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.雞肉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.蘋果</t>
    </r>
    <r>
      <rPr>
        <sz val="12"/>
        <rFont val="新細明體"/>
        <family val="3"/>
        <charset val="136"/>
      </rPr>
      <t>適量</t>
    </r>
    <phoneticPr fontId="1" type="noConversion"/>
  </si>
  <si>
    <t>泡菜臭豆腐/炸</t>
    <phoneticPr fontId="1" type="noConversion"/>
  </si>
  <si>
    <r>
      <t>高麗菜20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.豆腐40</t>
    </r>
    <r>
      <rPr>
        <sz val="12"/>
        <rFont val="新細明體"/>
        <family val="3"/>
        <charset val="136"/>
      </rPr>
      <t>g</t>
    </r>
    <phoneticPr fontId="1" type="noConversion"/>
  </si>
  <si>
    <t>醬燒杏鮑菇豆干/燒</t>
    <phoneticPr fontId="1" type="noConversion"/>
  </si>
  <si>
    <r>
      <t>杏鮑菇</t>
    </r>
    <r>
      <rPr>
        <sz val="12"/>
        <rFont val="新細明體"/>
        <family val="3"/>
        <charset val="136"/>
      </rPr>
      <t>30g</t>
    </r>
    <r>
      <rPr>
        <sz val="12"/>
        <rFont val="華康中圓體"/>
        <family val="3"/>
        <charset val="136"/>
      </rPr>
      <t>.豆干50</t>
    </r>
    <r>
      <rPr>
        <sz val="12"/>
        <rFont val="新細明體"/>
        <family val="3"/>
        <charset val="136"/>
      </rPr>
      <t>g</t>
    </r>
    <phoneticPr fontId="1" type="noConversion"/>
  </si>
  <si>
    <t>麻婆豆腐/燒</t>
    <phoneticPr fontId="1" type="noConversion"/>
  </si>
  <si>
    <r>
      <t>板豆腐</t>
    </r>
    <r>
      <rPr>
        <sz val="12"/>
        <rFont val="新細明體"/>
        <family val="3"/>
        <charset val="136"/>
      </rPr>
      <t>80g</t>
    </r>
    <phoneticPr fontId="1" type="noConversion"/>
  </si>
  <si>
    <t>麻辣燙/炒</t>
    <phoneticPr fontId="1" type="noConversion"/>
  </si>
  <si>
    <r>
      <t>白蘿蔔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.高麗菜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.凍豆腐</t>
    </r>
    <r>
      <rPr>
        <sz val="12"/>
        <rFont val="新細明體"/>
        <family val="3"/>
        <charset val="136"/>
      </rPr>
      <t>40g</t>
    </r>
    <phoneticPr fontId="1" type="noConversion"/>
  </si>
  <si>
    <t>客家小炒/炒</t>
    <phoneticPr fontId="1" type="noConversion"/>
  </si>
  <si>
    <r>
      <t>肉絲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.豆干</t>
    </r>
    <r>
      <rPr>
        <sz val="12"/>
        <rFont val="新細明體"/>
        <family val="3"/>
        <charset val="136"/>
      </rPr>
      <t>50g</t>
    </r>
    <r>
      <rPr>
        <sz val="12"/>
        <rFont val="華康中圓體"/>
        <family val="3"/>
        <charset val="136"/>
      </rPr>
      <t>.乾魷魚</t>
    </r>
    <r>
      <rPr>
        <sz val="12"/>
        <rFont val="新細明體"/>
        <family val="3"/>
        <charset val="136"/>
      </rPr>
      <t>適量</t>
    </r>
    <phoneticPr fontId="1" type="noConversion"/>
  </si>
  <si>
    <r>
      <t>豆腐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.豆</t>
    </r>
    <r>
      <rPr>
        <sz val="12"/>
        <rFont val="新細明體"/>
        <family val="3"/>
        <charset val="136"/>
      </rPr>
      <t>豉適量</t>
    </r>
    <phoneticPr fontId="1" type="noConversion"/>
  </si>
  <si>
    <r>
      <t>豆</t>
    </r>
    <r>
      <rPr>
        <b/>
        <sz val="12"/>
        <rFont val="Microsoft JhengHei UI"/>
        <family val="3"/>
        <charset val="136"/>
      </rPr>
      <t>豉</t>
    </r>
    <r>
      <rPr>
        <b/>
        <sz val="12"/>
        <rFont val="華康中圓體"/>
        <family val="3"/>
        <charset val="136"/>
      </rPr>
      <t>豆腐/燒</t>
    </r>
    <phoneticPr fontId="1" type="noConversion"/>
  </si>
  <si>
    <t>什錦滷味/滷</t>
    <phoneticPr fontId="1" type="noConversion"/>
  </si>
  <si>
    <r>
      <t>白蘿蔔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.豆干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.海帶</t>
    </r>
    <r>
      <rPr>
        <sz val="12"/>
        <rFont val="新細明體"/>
        <family val="3"/>
        <charset val="136"/>
      </rPr>
      <t>10g</t>
    </r>
    <phoneticPr fontId="1" type="noConversion"/>
  </si>
  <si>
    <t>回鍋肉/炒</t>
    <phoneticPr fontId="1" type="noConversion"/>
  </si>
  <si>
    <r>
      <t>肉片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.豆干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.高麗菜</t>
    </r>
    <r>
      <rPr>
        <sz val="12"/>
        <rFont val="新細明體"/>
        <family val="3"/>
        <charset val="136"/>
      </rPr>
      <t>20g</t>
    </r>
    <phoneticPr fontId="1" type="noConversion"/>
  </si>
  <si>
    <t>醡醬麵/拌</t>
    <phoneticPr fontId="1" type="noConversion"/>
  </si>
  <si>
    <t>菜脯炒蛋/炒</t>
    <phoneticPr fontId="1" type="noConversion"/>
  </si>
  <si>
    <t>菜脯30g.雞蛋55g</t>
    <phoneticPr fontId="1" type="noConversion"/>
  </si>
  <si>
    <t>紅絲炒蛋/炒</t>
    <phoneticPr fontId="1" type="noConversion"/>
  </si>
  <si>
    <r>
      <t>紅蘿蔔</t>
    </r>
    <r>
      <rPr>
        <sz val="12"/>
        <rFont val="新細明體"/>
        <family val="3"/>
        <charset val="136"/>
      </rPr>
      <t>30g</t>
    </r>
    <r>
      <rPr>
        <sz val="12"/>
        <rFont val="華康中圓體"/>
        <family val="3"/>
        <charset val="136"/>
      </rPr>
      <t>.雞蛋</t>
    </r>
    <r>
      <rPr>
        <sz val="12"/>
        <rFont val="新細明體"/>
        <family val="3"/>
        <charset val="136"/>
      </rPr>
      <t>55g</t>
    </r>
    <phoneticPr fontId="1" type="noConversion"/>
  </si>
  <si>
    <t>豆薯木耳紅絲炒蛋/炒</t>
    <phoneticPr fontId="1" type="noConversion"/>
  </si>
  <si>
    <r>
      <t>豆薯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.木耳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.雞蛋</t>
    </r>
    <r>
      <rPr>
        <sz val="12"/>
        <rFont val="新細明體"/>
        <family val="3"/>
        <charset val="136"/>
      </rPr>
      <t>40g</t>
    </r>
    <phoneticPr fontId="1" type="noConversion"/>
  </si>
  <si>
    <t>三色豆炒蛋/炒</t>
    <phoneticPr fontId="1" type="noConversion"/>
  </si>
  <si>
    <t>蛋絲福州丸/燒</t>
    <phoneticPr fontId="1" type="noConversion"/>
  </si>
  <si>
    <r>
      <t>福州丸*1.雞蛋10</t>
    </r>
    <r>
      <rPr>
        <sz val="12"/>
        <rFont val="新細明體"/>
        <family val="3"/>
        <charset val="136"/>
      </rPr>
      <t>g</t>
    </r>
    <phoneticPr fontId="1" type="noConversion"/>
  </si>
  <si>
    <t>南瓜滑蛋/炒</t>
    <phoneticPr fontId="1" type="noConversion"/>
  </si>
  <si>
    <r>
      <t>南瓜30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.雞蛋</t>
    </r>
    <r>
      <rPr>
        <sz val="12"/>
        <rFont val="新細明體"/>
        <family val="3"/>
        <charset val="136"/>
      </rPr>
      <t>55g</t>
    </r>
    <phoneticPr fontId="1" type="noConversion"/>
  </si>
  <si>
    <t>蛋刺大白菜/炒</t>
    <phoneticPr fontId="1" type="noConversion"/>
  </si>
  <si>
    <t>翡翠蒸蛋/蒸</t>
    <phoneticPr fontId="1" type="noConversion"/>
  </si>
  <si>
    <t>里肌豬排55g</t>
    <phoneticPr fontId="2" type="noConversion"/>
  </si>
  <si>
    <r>
      <t>麵條</t>
    </r>
    <r>
      <rPr>
        <sz val="12"/>
        <rFont val="新細明體"/>
        <family val="3"/>
        <charset val="136"/>
      </rPr>
      <t>300g</t>
    </r>
    <r>
      <rPr>
        <sz val="12"/>
        <rFont val="華康中圓體"/>
        <family val="3"/>
        <charset val="136"/>
      </rPr>
      <t>.豆芽菜</t>
    </r>
    <r>
      <rPr>
        <sz val="12"/>
        <rFont val="新細明體"/>
        <family val="3"/>
        <charset val="136"/>
      </rPr>
      <t>30g</t>
    </r>
    <phoneticPr fontId="2" type="noConversion"/>
  </si>
  <si>
    <r>
      <t>肉角</t>
    </r>
    <r>
      <rPr>
        <sz val="12"/>
        <rFont val="新細明體"/>
        <family val="3"/>
        <charset val="136"/>
      </rPr>
      <t>50g</t>
    </r>
    <r>
      <rPr>
        <sz val="12"/>
        <rFont val="華康中圓體"/>
        <family val="3"/>
        <charset val="136"/>
      </rPr>
      <t>.青木瓜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</t>
    </r>
    <r>
      <rPr>
        <sz val="12"/>
        <rFont val="新細明體"/>
        <family val="3"/>
        <charset val="136"/>
      </rPr>
      <t>紅蘿蔔20g</t>
    </r>
    <phoneticPr fontId="1" type="noConversion"/>
  </si>
  <si>
    <r>
      <t>三色豆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.雞蛋</t>
    </r>
    <r>
      <rPr>
        <sz val="12"/>
        <rFont val="新細明體"/>
        <family val="3"/>
        <charset val="136"/>
      </rPr>
      <t>30g</t>
    </r>
    <phoneticPr fontId="1" type="noConversion"/>
  </si>
  <si>
    <r>
      <t>高麗菜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.洋蔥</t>
    </r>
    <r>
      <rPr>
        <sz val="12"/>
        <rFont val="新細明體"/>
        <family val="3"/>
        <charset val="136"/>
      </rPr>
      <t>15g</t>
    </r>
    <r>
      <rPr>
        <sz val="12"/>
        <rFont val="華康中圓體"/>
        <family val="3"/>
        <charset val="136"/>
      </rPr>
      <t>.蕃茄</t>
    </r>
    <r>
      <rPr>
        <sz val="12"/>
        <rFont val="新細明體"/>
        <family val="3"/>
        <charset val="136"/>
      </rPr>
      <t>20g</t>
    </r>
    <phoneticPr fontId="2" type="noConversion"/>
  </si>
  <si>
    <r>
      <t>白蘿蔔</t>
    </r>
    <r>
      <rPr>
        <sz val="12"/>
        <rFont val="新細明體"/>
        <family val="3"/>
        <charset val="136"/>
      </rPr>
      <t>30g</t>
    </r>
    <r>
      <rPr>
        <sz val="12"/>
        <rFont val="華康中圓體"/>
        <family val="3"/>
        <charset val="136"/>
      </rPr>
      <t>.紅蘿蔔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.玉米</t>
    </r>
    <r>
      <rPr>
        <sz val="12"/>
        <rFont val="新細明體"/>
        <family val="3"/>
        <charset val="136"/>
      </rPr>
      <t>20g</t>
    </r>
    <phoneticPr fontId="2" type="noConversion"/>
  </si>
  <si>
    <r>
      <t>麵條300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.三色豆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.絞肉</t>
    </r>
    <r>
      <rPr>
        <sz val="12"/>
        <rFont val="新細明體"/>
        <family val="3"/>
        <charset val="136"/>
      </rPr>
      <t>20g</t>
    </r>
    <phoneticPr fontId="2" type="noConversion"/>
  </si>
  <si>
    <r>
      <t>三</t>
    </r>
    <r>
      <rPr>
        <sz val="12"/>
        <rFont val="新細明體"/>
        <family val="3"/>
        <charset val="136"/>
      </rPr>
      <t xml:space="preserve">                 </t>
    </r>
    <r>
      <rPr>
        <sz val="12"/>
        <rFont val="華康中圓體"/>
        <family val="3"/>
        <charset val="136"/>
      </rPr>
      <t>蔬食日</t>
    </r>
    <phoneticPr fontId="2" type="noConversion"/>
  </si>
  <si>
    <t>虱目魚柳燴白菜/燴</t>
    <phoneticPr fontId="1" type="noConversion"/>
  </si>
  <si>
    <r>
      <t>虱目魚柳60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.大白菜</t>
    </r>
    <r>
      <rPr>
        <sz val="12"/>
        <rFont val="新細明體"/>
        <family val="3"/>
        <charset val="136"/>
      </rPr>
      <t>30g</t>
    </r>
    <phoneticPr fontId="1" type="noConversion"/>
  </si>
  <si>
    <t>粉蒸排骨/蒸</t>
    <phoneticPr fontId="1" type="noConversion"/>
  </si>
  <si>
    <r>
      <t>排骨</t>
    </r>
    <r>
      <rPr>
        <sz val="12"/>
        <color rgb="FF000000"/>
        <rFont val="新細明體"/>
        <family val="3"/>
        <charset val="136"/>
      </rPr>
      <t>35g</t>
    </r>
    <r>
      <rPr>
        <sz val="12"/>
        <color indexed="8"/>
        <rFont val="華康中圓體"/>
        <family val="3"/>
        <charset val="136"/>
      </rPr>
      <t>.豆腐</t>
    </r>
    <r>
      <rPr>
        <sz val="12"/>
        <color rgb="FF000000"/>
        <rFont val="新細明體"/>
        <family val="3"/>
        <charset val="136"/>
      </rPr>
      <t>20g</t>
    </r>
    <phoneticPr fontId="1" type="noConversion"/>
  </si>
  <si>
    <t>戶外教學</t>
    <phoneticPr fontId="2" type="noConversion"/>
  </si>
  <si>
    <t>綠豆湯/煮</t>
    <phoneticPr fontId="2" type="noConversion"/>
  </si>
  <si>
    <t>一</t>
    <phoneticPr fontId="2" type="noConversion"/>
  </si>
  <si>
    <t>白米飯/蒸</t>
    <phoneticPr fontId="2" type="noConversion"/>
  </si>
  <si>
    <t>宮保雞丁/炒</t>
    <phoneticPr fontId="2" type="noConversion"/>
  </si>
  <si>
    <t>紅燒蕃茄肉角/燒</t>
    <phoneticPr fontId="2" type="noConversion"/>
  </si>
  <si>
    <t>白米100g</t>
    <phoneticPr fontId="2" type="noConversion"/>
  </si>
  <si>
    <r>
      <t>雞肉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.乾辣椒</t>
    </r>
    <phoneticPr fontId="2" type="noConversion"/>
  </si>
  <si>
    <t>戶外教學</t>
    <phoneticPr fontId="2" type="noConversion"/>
  </si>
  <si>
    <t>韓式黑輪條/燒</t>
    <phoneticPr fontId="2" type="noConversion"/>
  </si>
  <si>
    <r>
      <t>生鮮雞柳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.芥藍菜</t>
    </r>
    <r>
      <rPr>
        <sz val="12"/>
        <rFont val="新細明體"/>
        <family val="3"/>
        <charset val="136"/>
      </rPr>
      <t>30g</t>
    </r>
    <phoneticPr fontId="1" type="noConversion"/>
  </si>
  <si>
    <t>玉米三色/炒</t>
    <phoneticPr fontId="2" type="noConversion"/>
  </si>
  <si>
    <t>三色豆40g</t>
    <phoneticPr fontId="2" type="noConversion"/>
  </si>
  <si>
    <r>
      <t>綠豆</t>
    </r>
    <r>
      <rPr>
        <sz val="12"/>
        <rFont val="Microsoft JhengHei UI"/>
        <family val="3"/>
        <charset val="136"/>
      </rPr>
      <t>適量</t>
    </r>
    <phoneticPr fontId="2" type="noConversion"/>
  </si>
  <si>
    <r>
      <t>大白菜40.雞蛋1</t>
    </r>
    <r>
      <rPr>
        <sz val="12"/>
        <rFont val="新細明體"/>
        <family val="3"/>
        <charset val="136"/>
      </rPr>
      <t>0g</t>
    </r>
    <phoneticPr fontId="1" type="noConversion"/>
  </si>
  <si>
    <r>
      <t>雞蛋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.翡翠</t>
    </r>
    <r>
      <rPr>
        <sz val="12"/>
        <rFont val="新細明體"/>
        <family val="3"/>
        <charset val="136"/>
      </rPr>
      <t>10g</t>
    </r>
    <phoneticPr fontId="1" type="noConversion"/>
  </si>
  <si>
    <r>
      <t>麵條</t>
    </r>
    <r>
      <rPr>
        <sz val="12"/>
        <rFont val="新細明體"/>
        <family val="3"/>
        <charset val="136"/>
      </rPr>
      <t>300g</t>
    </r>
    <r>
      <rPr>
        <sz val="12"/>
        <rFont val="華康中圓體"/>
        <family val="3"/>
        <charset val="136"/>
      </rPr>
      <t>.豆干</t>
    </r>
    <r>
      <rPr>
        <sz val="12"/>
        <rFont val="新細明體"/>
        <family val="3"/>
        <charset val="136"/>
      </rPr>
      <t>10g</t>
    </r>
    <r>
      <rPr>
        <sz val="12"/>
        <rFont val="華康中圓體"/>
        <family val="3"/>
        <charset val="136"/>
      </rPr>
      <t>.絞肉</t>
    </r>
    <r>
      <rPr>
        <sz val="12"/>
        <rFont val="新細明體"/>
        <family val="3"/>
        <charset val="136"/>
      </rPr>
      <t>10g</t>
    </r>
    <phoneticPr fontId="1" type="noConversion"/>
  </si>
  <si>
    <r>
      <t>杏仁凍.愛玉凍</t>
    </r>
    <r>
      <rPr>
        <sz val="12"/>
        <rFont val="Microsoft JhengHei UI"/>
        <family val="3"/>
        <charset val="136"/>
      </rPr>
      <t>適量</t>
    </r>
    <phoneticPr fontId="2" type="noConversion"/>
  </si>
  <si>
    <r>
      <rPr>
        <sz val="12"/>
        <color theme="1"/>
        <rFont val="華康中圓體"/>
        <family val="3"/>
        <charset val="136"/>
      </rPr>
      <t>蝦捲</t>
    </r>
    <r>
      <rPr>
        <sz val="12"/>
        <rFont val="新細明體"/>
        <family val="3"/>
        <charset val="136"/>
      </rPr>
      <t>*1</t>
    </r>
    <r>
      <rPr>
        <sz val="12"/>
        <rFont val="華康中圓體"/>
        <family val="3"/>
        <charset val="136"/>
      </rPr>
      <t>.鳳梨</t>
    </r>
    <r>
      <rPr>
        <sz val="12"/>
        <rFont val="新細明體"/>
        <family val="3"/>
        <charset val="136"/>
      </rPr>
      <t>適量.</t>
    </r>
    <r>
      <rPr>
        <sz val="12"/>
        <rFont val="華康中圓體"/>
        <family val="3"/>
        <charset val="136"/>
      </rPr>
      <t>糖醋醬</t>
    </r>
    <phoneticPr fontId="1" type="noConversion"/>
  </si>
  <si>
    <r>
      <t>雞肉</t>
    </r>
    <r>
      <rPr>
        <sz val="12"/>
        <rFont val="新細明體"/>
        <family val="3"/>
        <charset val="136"/>
      </rPr>
      <t>40g</t>
    </r>
    <r>
      <rPr>
        <sz val="12"/>
        <rFont val="華康中圓體"/>
        <family val="3"/>
        <charset val="136"/>
      </rPr>
      <t>.</t>
    </r>
    <r>
      <rPr>
        <sz val="12"/>
        <color theme="1"/>
        <rFont val="華康中圓體"/>
        <family val="3"/>
        <charset val="136"/>
      </rPr>
      <t>米血</t>
    </r>
    <r>
      <rPr>
        <sz val="12"/>
        <rFont val="新細明體"/>
        <family val="3"/>
        <charset val="136"/>
      </rPr>
      <t>10g</t>
    </r>
    <phoneticPr fontId="2" type="noConversion"/>
  </si>
  <si>
    <r>
      <t>香酥翅腿+地瓜球/</t>
    </r>
    <r>
      <rPr>
        <b/>
        <sz val="12"/>
        <color theme="1"/>
        <rFont val="華康中圓體"/>
        <family val="3"/>
        <charset val="136"/>
      </rPr>
      <t>炸</t>
    </r>
    <phoneticPr fontId="2" type="noConversion"/>
  </si>
  <si>
    <r>
      <t>塔香雞柳+馬蹄條/</t>
    </r>
    <r>
      <rPr>
        <b/>
        <sz val="12"/>
        <color theme="1"/>
        <rFont val="華康中圓體"/>
        <family val="3"/>
        <charset val="136"/>
      </rPr>
      <t>炸</t>
    </r>
    <phoneticPr fontId="2" type="noConversion"/>
  </si>
  <si>
    <r>
      <rPr>
        <sz val="12"/>
        <color theme="1"/>
        <rFont val="華康中圓體"/>
        <family val="3"/>
        <charset val="136"/>
      </rPr>
      <t>黑輪</t>
    </r>
    <r>
      <rPr>
        <sz val="12"/>
        <rFont val="新細明體"/>
        <family val="3"/>
        <charset val="136"/>
      </rPr>
      <t>20g</t>
    </r>
    <r>
      <rPr>
        <sz val="12"/>
        <rFont val="華康中圓體"/>
        <family val="3"/>
        <charset val="136"/>
      </rPr>
      <t>.</t>
    </r>
    <phoneticPr fontId="2" type="noConversion"/>
  </si>
  <si>
    <t>烤香雞排/烤</t>
    <phoneticPr fontId="2" type="noConversion"/>
  </si>
  <si>
    <r>
      <t>香</t>
    </r>
    <r>
      <rPr>
        <b/>
        <sz val="12"/>
        <rFont val="Microsoft JhengHei UI"/>
        <family val="2"/>
        <charset val="136"/>
      </rPr>
      <t>滷</t>
    </r>
    <r>
      <rPr>
        <b/>
        <sz val="12"/>
        <rFont val="華康中圓體"/>
        <family val="3"/>
        <charset val="136"/>
      </rPr>
      <t>翅腿*1/</t>
    </r>
    <r>
      <rPr>
        <b/>
        <sz val="12"/>
        <rFont val="Microsoft JhengHei UI"/>
        <family val="3"/>
        <charset val="136"/>
      </rPr>
      <t>滷</t>
    </r>
    <phoneticPr fontId="2" type="noConversion"/>
  </si>
  <si>
    <r>
      <rPr>
        <b/>
        <sz val="12"/>
        <rFont val="華康圓中體"/>
        <family val="3"/>
        <charset val="136"/>
      </rPr>
      <t>蒸</t>
    </r>
    <r>
      <rPr>
        <b/>
        <sz val="12"/>
        <rFont val="華康中圓體"/>
        <family val="3"/>
        <charset val="136"/>
      </rPr>
      <t>銀絲捲/煉乳/</t>
    </r>
    <r>
      <rPr>
        <b/>
        <sz val="12"/>
        <rFont val="華康圓中體"/>
        <family val="3"/>
        <charset val="136"/>
      </rPr>
      <t>蒸</t>
    </r>
    <phoneticPr fontId="2" type="noConversion"/>
  </si>
  <si>
    <t>肉燥麻婆豆腐</t>
    <phoneticPr fontId="1" type="noConversion"/>
  </si>
  <si>
    <r>
      <t>豆腐40</t>
    </r>
    <r>
      <rPr>
        <sz val="12"/>
        <rFont val="新細明體"/>
        <family val="3"/>
        <charset val="136"/>
      </rPr>
      <t>g</t>
    </r>
    <r>
      <rPr>
        <sz val="12"/>
        <rFont val="華康中圓體"/>
        <family val="3"/>
        <charset val="136"/>
      </rPr>
      <t>.絞肉</t>
    </r>
    <r>
      <rPr>
        <sz val="12"/>
        <rFont val="新細明體"/>
        <family val="3"/>
        <charset val="136"/>
      </rPr>
      <t>10g</t>
    </r>
    <phoneticPr fontId="1" type="noConversion"/>
  </si>
  <si>
    <r>
      <t>翅小腿30</t>
    </r>
    <r>
      <rPr>
        <sz val="12"/>
        <rFont val="新細明體"/>
        <family val="3"/>
        <charset val="136"/>
      </rPr>
      <t>g</t>
    </r>
    <phoneticPr fontId="2" type="noConversion"/>
  </si>
  <si>
    <t>蝦排/炸</t>
    <phoneticPr fontId="1" type="noConversion"/>
  </si>
  <si>
    <t>香蔥肉燥/炒</t>
    <phoneticPr fontId="2" type="noConversion"/>
  </si>
  <si>
    <t>絞肉50g</t>
    <phoneticPr fontId="2" type="noConversion"/>
  </si>
  <si>
    <r>
      <rPr>
        <sz val="12"/>
        <rFont val="新細明體"/>
        <family val="3"/>
        <charset val="136"/>
      </rPr>
      <t>冬粉10g</t>
    </r>
    <r>
      <rPr>
        <sz val="12"/>
        <rFont val="華康中圓體"/>
        <family val="3"/>
        <charset val="136"/>
      </rPr>
      <t>.蔬菜</t>
    </r>
    <r>
      <rPr>
        <sz val="12"/>
        <rFont val="新細明體"/>
        <family val="3"/>
        <charset val="136"/>
      </rPr>
      <t>30g</t>
    </r>
    <phoneticPr fontId="2" type="noConversion"/>
  </si>
  <si>
    <t>便當供應</t>
    <phoneticPr fontId="2" type="noConversion"/>
  </si>
  <si>
    <r>
      <t>筍絲</t>
    </r>
    <r>
      <rPr>
        <sz val="8"/>
        <color rgb="FFFF0000"/>
        <rFont val="新細明體"/>
        <family val="3"/>
        <charset val="136"/>
      </rPr>
      <t>10g</t>
    </r>
    <r>
      <rPr>
        <sz val="8"/>
        <color rgb="FFFF0000"/>
        <rFont val="華康中圓體"/>
        <family val="3"/>
        <charset val="136"/>
      </rPr>
      <t>.肉絲</t>
    </r>
    <r>
      <rPr>
        <sz val="8"/>
        <color rgb="FFFF0000"/>
        <rFont val="新細明體"/>
        <family val="3"/>
        <charset val="136"/>
      </rPr>
      <t>10g +</t>
    </r>
    <r>
      <rPr>
        <sz val="8"/>
        <color rgb="FFFF0000"/>
        <rFont val="華康中圓體"/>
        <family val="3"/>
        <charset val="136"/>
      </rPr>
      <t>履歷豆漿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</si>
</sst>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7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2"/>
      <name val="華康中圓體"/>
      <family val="3"/>
      <charset val="136"/>
    </font>
    <font>
      <sz val="12"/>
      <color indexed="8"/>
      <name val="華康中圓體"/>
      <family val="3"/>
      <charset val="136"/>
    </font>
    <font>
      <sz val="10"/>
      <color indexed="8"/>
      <name val="華康中圓體"/>
      <family val="3"/>
      <charset val="136"/>
    </font>
    <font>
      <b/>
      <sz val="12"/>
      <name val="華康中圓體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name val="華康中黑體"/>
      <family val="3"/>
      <charset val="136"/>
    </font>
    <font>
      <b/>
      <sz val="18"/>
      <name val="華康中圓體"/>
      <family val="3"/>
      <charset val="136"/>
    </font>
    <font>
      <b/>
      <sz val="20"/>
      <name val="華康中圓體"/>
      <family val="3"/>
      <charset val="136"/>
    </font>
    <font>
      <sz val="12"/>
      <name val="新細明體"/>
      <family val="3"/>
      <charset val="136"/>
    </font>
    <font>
      <sz val="12"/>
      <name val="Microsoft JhengHei UI"/>
      <family val="3"/>
      <charset val="136"/>
    </font>
    <font>
      <sz val="12"/>
      <color rgb="FF000000"/>
      <name val="新細明體"/>
      <family val="3"/>
      <charset val="136"/>
    </font>
    <font>
      <b/>
      <sz val="12"/>
      <name val="Microsoft JhengHei UI"/>
      <family val="3"/>
      <charset val="136"/>
    </font>
    <font>
      <sz val="18"/>
      <color rgb="FFFF0000"/>
      <name val="微軟正黑體"/>
      <family val="2"/>
      <charset val="136"/>
    </font>
    <font>
      <sz val="12"/>
      <color theme="1"/>
      <name val="華康中圓體"/>
      <family val="3"/>
      <charset val="136"/>
    </font>
    <font>
      <b/>
      <sz val="12"/>
      <color theme="1"/>
      <name val="華康中圓體"/>
      <family val="3"/>
      <charset val="136"/>
    </font>
    <font>
      <b/>
      <sz val="14"/>
      <color indexed="8"/>
      <name val="華康中圓體"/>
      <family val="3"/>
      <charset val="136"/>
    </font>
    <font>
      <b/>
      <sz val="12"/>
      <name val="Microsoft JhengHei UI"/>
      <family val="2"/>
      <charset val="136"/>
    </font>
    <font>
      <b/>
      <sz val="12"/>
      <name val="華康圓中體"/>
      <family val="3"/>
      <charset val="136"/>
    </font>
    <font>
      <sz val="12"/>
      <name val="微軟正黑體"/>
      <family val="3"/>
      <charset val="136"/>
    </font>
    <font>
      <b/>
      <sz val="12"/>
      <name val="微軟正黑體"/>
      <family val="3"/>
      <charset val="136"/>
    </font>
    <font>
      <b/>
      <sz val="12"/>
      <name val="標楷體"/>
      <family val="4"/>
      <charset val="136"/>
    </font>
    <font>
      <sz val="8"/>
      <color rgb="FFFF0000"/>
      <name val="華康中圓體"/>
      <family val="3"/>
      <charset val="136"/>
    </font>
    <font>
      <sz val="8"/>
      <color rgb="FFFF0000"/>
      <name val="新細明體"/>
      <family val="3"/>
      <charset val="136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  <fill>
      <patternFill patternType="gray0625">
        <bgColor indexed="45"/>
      </patternFill>
    </fill>
    <fill>
      <patternFill patternType="gray0625">
        <bgColor rgb="FFFFFF00"/>
      </patternFill>
    </fill>
    <fill>
      <patternFill patternType="gray0625">
        <bgColor theme="9" tint="0.59999389629810485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8" fillId="0" borderId="0">
      <alignment vertical="center"/>
    </xf>
    <xf numFmtId="0" fontId="8" fillId="0" borderId="0">
      <alignment vertical="center"/>
    </xf>
  </cellStyleXfs>
  <cellXfs count="9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2" borderId="16" xfId="0" applyFont="1" applyFill="1" applyBorder="1">
      <alignment vertical="center"/>
    </xf>
    <xf numFmtId="0" fontId="5" fillId="7" borderId="0" xfId="0" applyFont="1" applyFill="1">
      <alignment vertical="center"/>
    </xf>
    <xf numFmtId="0" fontId="7" fillId="13" borderId="0" xfId="0" applyFont="1" applyFill="1" applyBorder="1" applyAlignment="1">
      <alignment horizontal="center" vertical="center" wrapText="1"/>
    </xf>
    <xf numFmtId="0" fontId="4" fillId="13" borderId="0" xfId="0" applyFont="1" applyFill="1" applyBorder="1" applyAlignment="1">
      <alignment horizontal="center" vertical="center" wrapText="1"/>
    </xf>
    <xf numFmtId="0" fontId="19" fillId="7" borderId="0" xfId="0" applyFont="1" applyFill="1">
      <alignment vertical="center"/>
    </xf>
    <xf numFmtId="0" fontId="7" fillId="2" borderId="21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7" borderId="1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7" borderId="1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176" fontId="7" fillId="0" borderId="2" xfId="0" applyNumberFormat="1" applyFont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vertical="center" shrinkToFit="1"/>
    </xf>
    <xf numFmtId="0" fontId="7" fillId="5" borderId="1" xfId="0" applyFont="1" applyFill="1" applyBorder="1" applyAlignment="1">
      <alignment horizontal="center" vertical="center" shrinkToFit="1"/>
    </xf>
    <xf numFmtId="176" fontId="4" fillId="0" borderId="12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7" borderId="9" xfId="0" applyFont="1" applyFill="1" applyBorder="1" applyAlignment="1">
      <alignment horizontal="center" vertical="center" shrinkToFit="1"/>
    </xf>
    <xf numFmtId="176" fontId="4" fillId="0" borderId="17" xfId="0" applyNumberFormat="1" applyFont="1" applyBorder="1" applyAlignment="1">
      <alignment horizontal="center" vertical="center" shrinkToFit="1"/>
    </xf>
    <xf numFmtId="0" fontId="7" fillId="6" borderId="3" xfId="0" applyFont="1" applyFill="1" applyBorder="1" applyAlignment="1">
      <alignment horizontal="center" vertical="center" shrinkToFit="1"/>
    </xf>
    <xf numFmtId="0" fontId="7" fillId="7" borderId="3" xfId="0" applyFont="1" applyFill="1" applyBorder="1" applyAlignment="1">
      <alignment horizontal="center" vertical="center" shrinkToFit="1"/>
    </xf>
    <xf numFmtId="176" fontId="4" fillId="0" borderId="14" xfId="0" applyNumberFormat="1" applyFont="1" applyBorder="1" applyAlignment="1">
      <alignment horizontal="center" vertical="center" shrinkToFit="1"/>
    </xf>
    <xf numFmtId="176" fontId="4" fillId="8" borderId="4" xfId="0" applyNumberFormat="1" applyFont="1" applyFill="1" applyBorder="1" applyAlignment="1">
      <alignment horizontal="center" vertical="center" shrinkToFit="1"/>
    </xf>
    <xf numFmtId="0" fontId="4" fillId="8" borderId="5" xfId="0" applyFont="1" applyFill="1" applyBorder="1" applyAlignment="1">
      <alignment horizontal="center" vertical="center" shrinkToFit="1"/>
    </xf>
    <xf numFmtId="0" fontId="7" fillId="8" borderId="5" xfId="0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8" borderId="1" xfId="0" applyFont="1" applyFill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176" fontId="4" fillId="8" borderId="2" xfId="0" applyNumberFormat="1" applyFont="1" applyFill="1" applyBorder="1" applyAlignment="1">
      <alignment horizontal="center" vertical="center" shrinkToFit="1"/>
    </xf>
    <xf numFmtId="0" fontId="7" fillId="8" borderId="1" xfId="0" applyFont="1" applyFill="1" applyBorder="1" applyAlignment="1">
      <alignment horizontal="center" vertical="center" shrinkToFit="1"/>
    </xf>
    <xf numFmtId="0" fontId="7" fillId="9" borderId="1" xfId="0" applyFont="1" applyFill="1" applyBorder="1" applyAlignment="1">
      <alignment horizontal="center" vertical="center" shrinkToFit="1"/>
    </xf>
    <xf numFmtId="0" fontId="7" fillId="10" borderId="1" xfId="0" applyFont="1" applyFill="1" applyBorder="1" applyAlignment="1">
      <alignment horizontal="center" vertical="center" shrinkToFit="1"/>
    </xf>
    <xf numFmtId="0" fontId="7" fillId="8" borderId="3" xfId="0" applyFont="1" applyFill="1" applyBorder="1" applyAlignment="1">
      <alignment horizontal="center" vertical="center" shrinkToFit="1"/>
    </xf>
    <xf numFmtId="0" fontId="4" fillId="9" borderId="1" xfId="0" applyFont="1" applyFill="1" applyBorder="1" applyAlignment="1">
      <alignment horizontal="center" vertical="center" shrinkToFit="1"/>
    </xf>
    <xf numFmtId="0" fontId="4" fillId="10" borderId="1" xfId="0" applyFont="1" applyFill="1" applyBorder="1" applyAlignment="1">
      <alignment horizontal="center" vertical="center" shrinkToFit="1"/>
    </xf>
    <xf numFmtId="0" fontId="4" fillId="0" borderId="31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7" fillId="11" borderId="1" xfId="0" applyFont="1" applyFill="1" applyBorder="1" applyAlignment="1">
      <alignment horizontal="center" vertical="center" shrinkToFit="1"/>
    </xf>
    <xf numFmtId="0" fontId="4" fillId="12" borderId="9" xfId="0" applyFont="1" applyFill="1" applyBorder="1" applyAlignment="1">
      <alignment horizontal="center" vertical="center" shrinkToFit="1"/>
    </xf>
    <xf numFmtId="0" fontId="4" fillId="11" borderId="9" xfId="0" applyFont="1" applyFill="1" applyBorder="1" applyAlignment="1">
      <alignment horizontal="center" vertical="center" shrinkToFit="1"/>
    </xf>
    <xf numFmtId="0" fontId="4" fillId="8" borderId="9" xfId="0" applyFont="1" applyFill="1" applyBorder="1" applyAlignment="1">
      <alignment horizontal="center" vertical="center" shrinkToFit="1"/>
    </xf>
    <xf numFmtId="0" fontId="12" fillId="8" borderId="9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0" fontId="4" fillId="13" borderId="1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4" fillId="0" borderId="10" xfId="0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0" fontId="4" fillId="6" borderId="9" xfId="0" applyFont="1" applyFill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23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 shrinkToFit="1"/>
    </xf>
    <xf numFmtId="0" fontId="7" fillId="7" borderId="5" xfId="0" applyFont="1" applyFill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176" fontId="16" fillId="8" borderId="30" xfId="0" applyNumberFormat="1" applyFont="1" applyFill="1" applyBorder="1" applyAlignment="1">
      <alignment horizontal="center" vertical="center" shrinkToFit="1"/>
    </xf>
    <xf numFmtId="176" fontId="16" fillId="8" borderId="31" xfId="0" applyNumberFormat="1" applyFont="1" applyFill="1" applyBorder="1" applyAlignment="1">
      <alignment horizontal="center" vertical="center" shrinkToFit="1"/>
    </xf>
    <xf numFmtId="176" fontId="16" fillId="8" borderId="33" xfId="0" applyNumberFormat="1" applyFont="1" applyFill="1" applyBorder="1" applyAlignment="1">
      <alignment horizontal="center" vertical="center" shrinkToFit="1"/>
    </xf>
    <xf numFmtId="176" fontId="16" fillId="8" borderId="34" xfId="0" applyNumberFormat="1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0" fillId="3" borderId="19" xfId="0" applyFont="1" applyFill="1" applyBorder="1" applyAlignment="1">
      <alignment horizontal="center" vertical="center" shrinkToFit="1"/>
    </xf>
    <xf numFmtId="0" fontId="10" fillId="3" borderId="20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0" fontId="11" fillId="0" borderId="27" xfId="0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176" fontId="24" fillId="0" borderId="12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wrapText="1" shrinkToFit="1"/>
    </xf>
  </cellXfs>
  <cellStyles count="4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"/>
  <sheetViews>
    <sheetView tabSelected="1" view="pageBreakPreview" zoomScale="80" zoomScaleNormal="80" zoomScaleSheetLayoutView="80" workbookViewId="0">
      <pane ySplit="2" topLeftCell="A19" activePane="bottomLeft" state="frozen"/>
      <selection pane="bottomLeft" activeCell="L28" sqref="L28"/>
    </sheetView>
  </sheetViews>
  <sheetFormatPr defaultColWidth="8.90625" defaultRowHeight="17"/>
  <cols>
    <col min="1" max="1" width="6.453125" style="1" customWidth="1"/>
    <col min="2" max="2" width="8.08984375" style="1" customWidth="1"/>
    <col min="3" max="3" width="20.36328125" style="1" customWidth="1"/>
    <col min="4" max="4" width="23.6328125" style="1" customWidth="1"/>
    <col min="5" max="5" width="28.6328125" style="1" customWidth="1"/>
    <col min="6" max="6" width="29.08984375" style="1" customWidth="1"/>
    <col min="7" max="7" width="13.453125" style="1" customWidth="1"/>
    <col min="8" max="8" width="20.90625" style="1" customWidth="1"/>
    <col min="9" max="9" width="4.453125" style="1" customWidth="1"/>
    <col min="10" max="10" width="6.08984375" style="1" customWidth="1"/>
    <col min="11" max="12" width="4.453125" style="1" customWidth="1"/>
    <col min="13" max="17" width="5.90625" style="1" customWidth="1"/>
    <col min="18" max="16384" width="8.90625" style="1"/>
  </cols>
  <sheetData>
    <row r="1" spans="1:17" ht="23" customHeight="1" thickBot="1">
      <c r="A1" s="83" t="s">
        <v>82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5"/>
    </row>
    <row r="2" spans="1:17" s="4" customFormat="1" ht="20" customHeight="1" thickBot="1">
      <c r="A2" s="9" t="s">
        <v>0</v>
      </c>
      <c r="B2" s="10" t="s">
        <v>1</v>
      </c>
      <c r="C2" s="10" t="s">
        <v>2</v>
      </c>
      <c r="D2" s="86" t="s">
        <v>3</v>
      </c>
      <c r="E2" s="86"/>
      <c r="F2" s="86" t="s">
        <v>15</v>
      </c>
      <c r="G2" s="86"/>
      <c r="H2" s="10" t="s">
        <v>16</v>
      </c>
      <c r="I2" s="11" t="s">
        <v>2</v>
      </c>
      <c r="J2" s="11" t="s">
        <v>17</v>
      </c>
      <c r="K2" s="11" t="s">
        <v>4</v>
      </c>
      <c r="L2" s="11" t="s">
        <v>5</v>
      </c>
      <c r="M2" s="11" t="s">
        <v>6</v>
      </c>
      <c r="N2" s="11" t="s">
        <v>7</v>
      </c>
      <c r="O2" s="11" t="s">
        <v>8</v>
      </c>
      <c r="P2" s="11" t="s">
        <v>9</v>
      </c>
      <c r="Q2" s="12" t="s">
        <v>10</v>
      </c>
    </row>
    <row r="3" spans="1:17" ht="20" customHeight="1">
      <c r="A3" s="71">
        <v>44837</v>
      </c>
      <c r="B3" s="14" t="s">
        <v>23</v>
      </c>
      <c r="C3" s="15" t="s">
        <v>60</v>
      </c>
      <c r="D3" s="15" t="s">
        <v>61</v>
      </c>
      <c r="E3" s="77" t="s">
        <v>152</v>
      </c>
      <c r="F3" s="15" t="s">
        <v>62</v>
      </c>
      <c r="G3" s="15" t="s">
        <v>19</v>
      </c>
      <c r="H3" s="15" t="s">
        <v>63</v>
      </c>
      <c r="I3" s="14">
        <v>5.5</v>
      </c>
      <c r="J3" s="14">
        <v>2.6</v>
      </c>
      <c r="K3" s="14">
        <v>1.8</v>
      </c>
      <c r="L3" s="14">
        <v>0</v>
      </c>
      <c r="M3" s="14">
        <v>2.8</v>
      </c>
      <c r="N3" s="14">
        <v>91.5</v>
      </c>
      <c r="O3" s="14">
        <v>31</v>
      </c>
      <c r="P3" s="14">
        <v>27</v>
      </c>
      <c r="Q3" s="40">
        <v>751</v>
      </c>
    </row>
    <row r="4" spans="1:17" ht="20" customHeight="1">
      <c r="A4" s="13"/>
      <c r="B4" s="20"/>
      <c r="C4" s="20" t="s">
        <v>72</v>
      </c>
      <c r="D4" s="20" t="s">
        <v>165</v>
      </c>
      <c r="E4" s="21" t="s">
        <v>153</v>
      </c>
      <c r="F4" s="20" t="s">
        <v>86</v>
      </c>
      <c r="G4" s="20" t="s">
        <v>20</v>
      </c>
      <c r="H4" s="20" t="s">
        <v>87</v>
      </c>
      <c r="I4" s="20"/>
      <c r="J4" s="20"/>
      <c r="K4" s="20"/>
      <c r="L4" s="20"/>
      <c r="M4" s="20"/>
      <c r="N4" s="20"/>
      <c r="O4" s="20"/>
      <c r="P4" s="20"/>
      <c r="Q4" s="22"/>
    </row>
    <row r="5" spans="1:17" ht="20" customHeight="1">
      <c r="A5" s="13">
        <v>44838</v>
      </c>
      <c r="B5" s="16" t="s">
        <v>24</v>
      </c>
      <c r="C5" s="16" t="s">
        <v>64</v>
      </c>
      <c r="D5" s="16" t="s">
        <v>65</v>
      </c>
      <c r="E5" s="23" t="s">
        <v>135</v>
      </c>
      <c r="F5" s="16" t="s">
        <v>202</v>
      </c>
      <c r="G5" s="18" t="s">
        <v>19</v>
      </c>
      <c r="H5" s="16" t="s">
        <v>66</v>
      </c>
      <c r="I5" s="20">
        <v>6.4</v>
      </c>
      <c r="J5" s="20">
        <v>2.6</v>
      </c>
      <c r="K5" s="20">
        <v>1.5</v>
      </c>
      <c r="L5" s="20">
        <v>0</v>
      </c>
      <c r="M5" s="20">
        <v>3</v>
      </c>
      <c r="N5" s="24">
        <v>103.5</v>
      </c>
      <c r="O5" s="24">
        <v>32.5</v>
      </c>
      <c r="P5" s="24">
        <v>28</v>
      </c>
      <c r="Q5" s="19">
        <v>815.5</v>
      </c>
    </row>
    <row r="6" spans="1:17" ht="20" customHeight="1">
      <c r="A6" s="25"/>
      <c r="B6" s="20"/>
      <c r="C6" s="20" t="s">
        <v>84</v>
      </c>
      <c r="D6" s="20" t="s">
        <v>88</v>
      </c>
      <c r="E6" s="26" t="s">
        <v>136</v>
      </c>
      <c r="F6" s="20" t="s">
        <v>90</v>
      </c>
      <c r="G6" s="20" t="s">
        <v>20</v>
      </c>
      <c r="H6" s="20" t="s">
        <v>89</v>
      </c>
      <c r="I6" s="27"/>
      <c r="J6" s="27"/>
      <c r="K6" s="20"/>
      <c r="L6" s="20"/>
      <c r="M6" s="20"/>
      <c r="N6" s="20"/>
      <c r="O6" s="20"/>
      <c r="P6" s="20"/>
      <c r="Q6" s="22"/>
    </row>
    <row r="7" spans="1:17" ht="20" customHeight="1">
      <c r="A7" s="13">
        <v>44839</v>
      </c>
      <c r="B7" s="24" t="s">
        <v>25</v>
      </c>
      <c r="C7" s="16" t="s">
        <v>27</v>
      </c>
      <c r="D7" s="28" t="s">
        <v>125</v>
      </c>
      <c r="E7" s="23" t="s">
        <v>137</v>
      </c>
      <c r="F7" s="17" t="s">
        <v>154</v>
      </c>
      <c r="G7" s="18" t="s">
        <v>19</v>
      </c>
      <c r="H7" s="16" t="s">
        <v>69</v>
      </c>
      <c r="I7" s="20">
        <v>5</v>
      </c>
      <c r="J7" s="20">
        <v>2.7</v>
      </c>
      <c r="K7" s="20">
        <v>1.6</v>
      </c>
      <c r="L7" s="20">
        <v>0</v>
      </c>
      <c r="M7" s="20">
        <v>2.7</v>
      </c>
      <c r="N7" s="24">
        <v>83</v>
      </c>
      <c r="O7" s="24">
        <v>30.5</v>
      </c>
      <c r="P7" s="24">
        <v>27</v>
      </c>
      <c r="Q7" s="19">
        <f>SUM(I7*70+J7*75+K7*25+L7*60+M7*45)</f>
        <v>714</v>
      </c>
    </row>
    <row r="8" spans="1:17" ht="20" customHeight="1">
      <c r="A8" s="13"/>
      <c r="B8" s="20"/>
      <c r="C8" s="20" t="s">
        <v>72</v>
      </c>
      <c r="D8" s="29" t="s">
        <v>126</v>
      </c>
      <c r="E8" s="26" t="s">
        <v>138</v>
      </c>
      <c r="F8" s="21" t="s">
        <v>155</v>
      </c>
      <c r="G8" s="20" t="s">
        <v>20</v>
      </c>
      <c r="H8" s="20" t="s">
        <v>77</v>
      </c>
      <c r="I8" s="20"/>
      <c r="J8" s="20"/>
      <c r="K8" s="20"/>
      <c r="L8" s="20"/>
      <c r="M8" s="20"/>
      <c r="N8" s="20"/>
      <c r="O8" s="20"/>
      <c r="P8" s="20"/>
      <c r="Q8" s="22"/>
    </row>
    <row r="9" spans="1:17" ht="20" customHeight="1">
      <c r="A9" s="13">
        <v>44840</v>
      </c>
      <c r="B9" s="73" t="s">
        <v>13</v>
      </c>
      <c r="C9" s="16" t="s">
        <v>30</v>
      </c>
      <c r="D9" s="16" t="s">
        <v>31</v>
      </c>
      <c r="E9" s="16" t="s">
        <v>32</v>
      </c>
      <c r="F9" s="31" t="s">
        <v>131</v>
      </c>
      <c r="G9" s="16" t="s">
        <v>19</v>
      </c>
      <c r="H9" s="16" t="s">
        <v>33</v>
      </c>
      <c r="I9" s="20">
        <v>5</v>
      </c>
      <c r="J9" s="20">
        <v>2.8</v>
      </c>
      <c r="K9" s="20">
        <v>1.7</v>
      </c>
      <c r="L9" s="20">
        <v>0.1</v>
      </c>
      <c r="M9" s="20">
        <v>2.8</v>
      </c>
      <c r="N9" s="20">
        <v>85</v>
      </c>
      <c r="O9" s="20">
        <v>31.3</v>
      </c>
      <c r="P9" s="20">
        <v>28</v>
      </c>
      <c r="Q9" s="22">
        <v>734.5</v>
      </c>
    </row>
    <row r="10" spans="1:17" ht="20" customHeight="1">
      <c r="A10" s="13"/>
      <c r="B10" s="16"/>
      <c r="C10" s="34" t="s">
        <v>83</v>
      </c>
      <c r="D10" s="20" t="s">
        <v>92</v>
      </c>
      <c r="E10" s="20" t="s">
        <v>93</v>
      </c>
      <c r="F10" s="35" t="s">
        <v>195</v>
      </c>
      <c r="G10" s="20" t="s">
        <v>20</v>
      </c>
      <c r="H10" s="75" t="s">
        <v>94</v>
      </c>
      <c r="I10" s="20"/>
      <c r="J10" s="20"/>
      <c r="K10" s="20"/>
      <c r="L10" s="20"/>
      <c r="M10" s="20"/>
      <c r="N10" s="20"/>
      <c r="O10" s="20"/>
      <c r="P10" s="20"/>
      <c r="Q10" s="22"/>
    </row>
    <row r="11" spans="1:17" ht="20" customHeight="1">
      <c r="A11" s="13">
        <v>44841</v>
      </c>
      <c r="B11" s="73" t="s">
        <v>14</v>
      </c>
      <c r="C11" s="16" t="s">
        <v>27</v>
      </c>
      <c r="D11" s="16" t="s">
        <v>29</v>
      </c>
      <c r="E11" s="74" t="s">
        <v>207</v>
      </c>
      <c r="F11" s="74" t="s">
        <v>62</v>
      </c>
      <c r="G11" s="16" t="s">
        <v>19</v>
      </c>
      <c r="H11" s="74" t="s">
        <v>188</v>
      </c>
      <c r="I11" s="20">
        <v>5.5</v>
      </c>
      <c r="J11" s="20">
        <v>2.5</v>
      </c>
      <c r="K11" s="20">
        <v>1.5</v>
      </c>
      <c r="L11" s="20">
        <v>0</v>
      </c>
      <c r="M11" s="20">
        <v>2.9</v>
      </c>
      <c r="N11" s="20">
        <v>90</v>
      </c>
      <c r="O11" s="20">
        <v>30</v>
      </c>
      <c r="P11" s="20">
        <v>27</v>
      </c>
      <c r="Q11" s="22">
        <f>SUM(I11*70+J11*75+K11*25+L11*60+M11*45)</f>
        <v>740.5</v>
      </c>
    </row>
    <row r="12" spans="1:17" ht="20" customHeight="1" thickBot="1">
      <c r="A12" s="93" t="s">
        <v>210</v>
      </c>
      <c r="B12" s="94"/>
      <c r="C12" s="36" t="s">
        <v>72</v>
      </c>
      <c r="D12" s="36" t="s">
        <v>91</v>
      </c>
      <c r="E12" s="78" t="s">
        <v>208</v>
      </c>
      <c r="F12" s="36" t="s">
        <v>209</v>
      </c>
      <c r="G12" s="36" t="s">
        <v>20</v>
      </c>
      <c r="H12" s="78" t="s">
        <v>189</v>
      </c>
      <c r="I12" s="69"/>
      <c r="J12" s="36"/>
      <c r="K12" s="69"/>
      <c r="L12" s="36"/>
      <c r="M12" s="36"/>
      <c r="N12" s="36"/>
      <c r="O12" s="36"/>
      <c r="P12" s="36"/>
      <c r="Q12" s="70"/>
    </row>
    <row r="13" spans="1:17" ht="20" hidden="1" customHeight="1">
      <c r="A13" s="42">
        <v>44841</v>
      </c>
      <c r="B13" s="24" t="s">
        <v>26</v>
      </c>
      <c r="C13" s="18" t="s">
        <v>30</v>
      </c>
      <c r="D13" s="18" t="s">
        <v>31</v>
      </c>
      <c r="E13" s="18" t="s">
        <v>32</v>
      </c>
      <c r="F13" s="76" t="s">
        <v>131</v>
      </c>
      <c r="G13" s="18" t="s">
        <v>19</v>
      </c>
      <c r="H13" s="18" t="s">
        <v>33</v>
      </c>
      <c r="I13" s="24">
        <v>5</v>
      </c>
      <c r="J13" s="24">
        <v>2.8</v>
      </c>
      <c r="K13" s="24">
        <v>1.7</v>
      </c>
      <c r="L13" s="24">
        <v>0.1</v>
      </c>
      <c r="M13" s="24">
        <v>2.8</v>
      </c>
      <c r="N13" s="24">
        <v>85</v>
      </c>
      <c r="O13" s="24">
        <v>31.3</v>
      </c>
      <c r="P13" s="24">
        <v>28</v>
      </c>
      <c r="Q13" s="19">
        <v>734.5</v>
      </c>
    </row>
    <row r="14" spans="1:17" ht="20" hidden="1" customHeight="1" thickBot="1">
      <c r="A14" s="32"/>
      <c r="B14" s="33"/>
      <c r="C14" s="34" t="s">
        <v>83</v>
      </c>
      <c r="D14" s="20" t="s">
        <v>92</v>
      </c>
      <c r="E14" s="20" t="s">
        <v>93</v>
      </c>
      <c r="F14" s="35" t="s">
        <v>195</v>
      </c>
      <c r="G14" s="36" t="s">
        <v>20</v>
      </c>
      <c r="H14" s="37" t="s">
        <v>94</v>
      </c>
      <c r="I14" s="38"/>
      <c r="J14" s="38"/>
      <c r="K14" s="38"/>
      <c r="L14" s="38"/>
      <c r="M14" s="38"/>
      <c r="N14" s="38"/>
      <c r="O14" s="38"/>
      <c r="P14" s="38"/>
      <c r="Q14" s="39"/>
    </row>
    <row r="15" spans="1:17" s="2" customFormat="1" ht="12" customHeight="1">
      <c r="A15" s="13">
        <f>A13+3</f>
        <v>44844</v>
      </c>
      <c r="B15" s="14" t="s">
        <v>11</v>
      </c>
      <c r="C15" s="87" t="s">
        <v>34</v>
      </c>
      <c r="D15" s="88"/>
      <c r="E15" s="88"/>
      <c r="F15" s="88"/>
      <c r="G15" s="88"/>
      <c r="H15" s="89"/>
      <c r="I15" s="14"/>
      <c r="J15" s="14"/>
      <c r="K15" s="14"/>
      <c r="L15" s="14"/>
      <c r="M15" s="14"/>
      <c r="N15" s="14"/>
      <c r="O15" s="14"/>
      <c r="P15" s="14"/>
      <c r="Q15" s="40"/>
    </row>
    <row r="16" spans="1:17" s="2" customFormat="1" ht="12" customHeight="1">
      <c r="A16" s="13"/>
      <c r="B16" s="20"/>
      <c r="C16" s="90"/>
      <c r="D16" s="91"/>
      <c r="E16" s="91"/>
      <c r="F16" s="91"/>
      <c r="G16" s="91"/>
      <c r="H16" s="92"/>
      <c r="I16" s="20"/>
      <c r="J16" s="20"/>
      <c r="K16" s="20"/>
      <c r="L16" s="20"/>
      <c r="M16" s="20"/>
      <c r="N16" s="20"/>
      <c r="O16" s="20"/>
      <c r="P16" s="20"/>
      <c r="Q16" s="22"/>
    </row>
    <row r="17" spans="1:17" s="2" customFormat="1" ht="20" customHeight="1">
      <c r="A17" s="13">
        <f>A15+1</f>
        <v>44845</v>
      </c>
      <c r="B17" s="16" t="s">
        <v>12</v>
      </c>
      <c r="C17" s="16" t="s">
        <v>27</v>
      </c>
      <c r="D17" s="16" t="s">
        <v>35</v>
      </c>
      <c r="E17" s="23" t="s">
        <v>141</v>
      </c>
      <c r="F17" s="17" t="s">
        <v>156</v>
      </c>
      <c r="G17" s="18" t="s">
        <v>19</v>
      </c>
      <c r="H17" s="16" t="s">
        <v>73</v>
      </c>
      <c r="I17" s="20">
        <v>5</v>
      </c>
      <c r="J17" s="20">
        <v>2.8</v>
      </c>
      <c r="K17" s="20">
        <v>1.9</v>
      </c>
      <c r="L17" s="20">
        <v>0</v>
      </c>
      <c r="M17" s="20">
        <v>3</v>
      </c>
      <c r="N17" s="24">
        <v>89</v>
      </c>
      <c r="O17" s="24">
        <v>32.1</v>
      </c>
      <c r="P17" s="24">
        <v>29</v>
      </c>
      <c r="Q17" s="19">
        <f>SUM(I17*70+J17*75+K17*25+L17*60+M17*45)</f>
        <v>742.5</v>
      </c>
    </row>
    <row r="18" spans="1:17" s="2" customFormat="1" ht="20" customHeight="1">
      <c r="A18" s="25"/>
      <c r="B18" s="20"/>
      <c r="C18" s="20" t="s">
        <v>72</v>
      </c>
      <c r="D18" s="20" t="s">
        <v>196</v>
      </c>
      <c r="E18" s="26" t="s">
        <v>142</v>
      </c>
      <c r="F18" s="21" t="s">
        <v>157</v>
      </c>
      <c r="G18" s="20" t="s">
        <v>20</v>
      </c>
      <c r="H18" s="20" t="s">
        <v>96</v>
      </c>
      <c r="I18" s="27"/>
      <c r="J18" s="27"/>
      <c r="K18" s="20"/>
      <c r="L18" s="20"/>
      <c r="M18" s="20"/>
      <c r="N18" s="20"/>
      <c r="O18" s="20"/>
      <c r="P18" s="20"/>
      <c r="Q18" s="22"/>
    </row>
    <row r="19" spans="1:17" s="3" customFormat="1" ht="20" customHeight="1">
      <c r="A19" s="13">
        <f>A17+1</f>
        <v>44846</v>
      </c>
      <c r="B19" s="24" t="s">
        <v>22</v>
      </c>
      <c r="C19" s="16" t="s">
        <v>36</v>
      </c>
      <c r="D19" s="28" t="s">
        <v>173</v>
      </c>
      <c r="E19" s="16" t="s">
        <v>37</v>
      </c>
      <c r="F19" s="23" t="s">
        <v>139</v>
      </c>
      <c r="G19" s="18" t="s">
        <v>19</v>
      </c>
      <c r="H19" s="16" t="s">
        <v>38</v>
      </c>
      <c r="I19" s="20">
        <v>5.5</v>
      </c>
      <c r="J19" s="20">
        <v>2.7</v>
      </c>
      <c r="K19" s="20">
        <v>1.6</v>
      </c>
      <c r="L19" s="20">
        <v>0</v>
      </c>
      <c r="M19" s="20">
        <v>2.8</v>
      </c>
      <c r="N19" s="24">
        <v>90.5</v>
      </c>
      <c r="O19" s="24">
        <v>31.5</v>
      </c>
      <c r="P19" s="24">
        <v>27.5</v>
      </c>
      <c r="Q19" s="19">
        <f>SUM(I19*70+J19*75+K19*25+L19*60+M19*45)</f>
        <v>753.5</v>
      </c>
    </row>
    <row r="20" spans="1:17" s="3" customFormat="1" ht="20" customHeight="1">
      <c r="A20" s="13"/>
      <c r="B20" s="20"/>
      <c r="C20" s="20" t="s">
        <v>95</v>
      </c>
      <c r="D20" s="29" t="s">
        <v>174</v>
      </c>
      <c r="E20" s="20" t="s">
        <v>98</v>
      </c>
      <c r="F20" s="26" t="s">
        <v>140</v>
      </c>
      <c r="G20" s="20" t="s">
        <v>20</v>
      </c>
      <c r="H20" s="20" t="s">
        <v>97</v>
      </c>
      <c r="I20" s="20"/>
      <c r="J20" s="20"/>
      <c r="K20" s="20"/>
      <c r="L20" s="20"/>
      <c r="M20" s="20"/>
      <c r="N20" s="20"/>
      <c r="O20" s="20"/>
      <c r="P20" s="20"/>
      <c r="Q20" s="22"/>
    </row>
    <row r="21" spans="1:17" s="3" customFormat="1" ht="20" customHeight="1">
      <c r="A21" s="13">
        <f>A19+1</f>
        <v>44847</v>
      </c>
      <c r="B21" s="20" t="s">
        <v>13</v>
      </c>
      <c r="C21" s="16" t="s">
        <v>39</v>
      </c>
      <c r="D21" s="16" t="s">
        <v>197</v>
      </c>
      <c r="E21" s="31" t="s">
        <v>132</v>
      </c>
      <c r="F21" s="16" t="s">
        <v>40</v>
      </c>
      <c r="G21" s="18" t="s">
        <v>19</v>
      </c>
      <c r="H21" s="16" t="s">
        <v>41</v>
      </c>
      <c r="I21" s="20">
        <v>6.4</v>
      </c>
      <c r="J21" s="20">
        <v>2.6</v>
      </c>
      <c r="K21" s="20">
        <v>1.5</v>
      </c>
      <c r="L21" s="20">
        <v>0.1</v>
      </c>
      <c r="M21" s="20">
        <v>3.2</v>
      </c>
      <c r="N21" s="24">
        <v>105</v>
      </c>
      <c r="O21" s="24">
        <v>32.5</v>
      </c>
      <c r="P21" s="24">
        <v>29</v>
      </c>
      <c r="Q21" s="19">
        <f>SUM(I21*70+J21*75+K21*25+L21*60+M21*45)</f>
        <v>830.5</v>
      </c>
    </row>
    <row r="22" spans="1:17" s="3" customFormat="1" ht="20" customHeight="1">
      <c r="A22" s="25"/>
      <c r="B22" s="20"/>
      <c r="C22" s="20" t="s">
        <v>166</v>
      </c>
      <c r="D22" s="20" t="s">
        <v>99</v>
      </c>
      <c r="E22" s="35" t="s">
        <v>167</v>
      </c>
      <c r="F22" s="20" t="s">
        <v>78</v>
      </c>
      <c r="G22" s="20" t="s">
        <v>20</v>
      </c>
      <c r="H22" s="20" t="s">
        <v>100</v>
      </c>
      <c r="I22" s="30"/>
      <c r="J22" s="20"/>
      <c r="K22" s="30"/>
      <c r="L22" s="20"/>
      <c r="M22" s="20"/>
      <c r="N22" s="20"/>
      <c r="O22" s="20"/>
      <c r="P22" s="20"/>
      <c r="Q22" s="22"/>
    </row>
    <row r="23" spans="1:17" s="3" customFormat="1" ht="20" customHeight="1">
      <c r="A23" s="13">
        <f>A21+1</f>
        <v>44848</v>
      </c>
      <c r="B23" s="20" t="s">
        <v>14</v>
      </c>
      <c r="C23" s="16" t="s">
        <v>27</v>
      </c>
      <c r="D23" s="16" t="s">
        <v>28</v>
      </c>
      <c r="E23" s="16" t="s">
        <v>74</v>
      </c>
      <c r="F23" s="17" t="s">
        <v>158</v>
      </c>
      <c r="G23" s="18" t="s">
        <v>19</v>
      </c>
      <c r="H23" s="16" t="s">
        <v>42</v>
      </c>
      <c r="I23" s="20">
        <v>5.2</v>
      </c>
      <c r="J23" s="20">
        <v>2.9</v>
      </c>
      <c r="K23" s="20">
        <v>1.6</v>
      </c>
      <c r="L23" s="20">
        <v>0</v>
      </c>
      <c r="M23" s="20">
        <v>3.1</v>
      </c>
      <c r="N23" s="24">
        <v>86</v>
      </c>
      <c r="O23" s="24">
        <v>32.299999999999997</v>
      </c>
      <c r="P23" s="24">
        <v>30</v>
      </c>
      <c r="Q23" s="19">
        <v>761</v>
      </c>
    </row>
    <row r="24" spans="1:17" s="3" customFormat="1" ht="20" customHeight="1" thickBot="1">
      <c r="A24" s="32"/>
      <c r="B24" s="33"/>
      <c r="C24" s="36" t="s">
        <v>72</v>
      </c>
      <c r="D24" s="20" t="s">
        <v>85</v>
      </c>
      <c r="E24" s="36" t="s">
        <v>101</v>
      </c>
      <c r="F24" s="41" t="s">
        <v>168</v>
      </c>
      <c r="G24" s="36" t="s">
        <v>20</v>
      </c>
      <c r="H24" s="37" t="s">
        <v>102</v>
      </c>
      <c r="I24" s="38"/>
      <c r="J24" s="38"/>
      <c r="K24" s="38"/>
      <c r="L24" s="38"/>
      <c r="M24" s="38"/>
      <c r="N24" s="38"/>
      <c r="O24" s="38"/>
      <c r="P24" s="38"/>
      <c r="Q24" s="39"/>
    </row>
    <row r="25" spans="1:17" s="3" customFormat="1" ht="20" customHeight="1">
      <c r="A25" s="42">
        <f>A23+3</f>
        <v>44851</v>
      </c>
      <c r="B25" s="14" t="s">
        <v>11</v>
      </c>
      <c r="C25" s="15" t="s">
        <v>43</v>
      </c>
      <c r="D25" s="15" t="s">
        <v>79</v>
      </c>
      <c r="E25" s="43" t="s">
        <v>143</v>
      </c>
      <c r="F25" s="44" t="s">
        <v>159</v>
      </c>
      <c r="G25" s="18" t="s">
        <v>19</v>
      </c>
      <c r="H25" s="15" t="s">
        <v>80</v>
      </c>
      <c r="I25" s="14">
        <v>5</v>
      </c>
      <c r="J25" s="14">
        <v>2.9</v>
      </c>
      <c r="K25" s="14">
        <v>1.5</v>
      </c>
      <c r="L25" s="14">
        <v>0</v>
      </c>
      <c r="M25" s="14">
        <v>3</v>
      </c>
      <c r="N25" s="14">
        <v>82.5</v>
      </c>
      <c r="O25" s="14">
        <v>31.8</v>
      </c>
      <c r="P25" s="14">
        <v>29.5</v>
      </c>
      <c r="Q25" s="40">
        <f>SUM(I25*70+J25*75+K25*25+L25*60+M25*45)</f>
        <v>740</v>
      </c>
    </row>
    <row r="26" spans="1:17" s="3" customFormat="1" ht="20" customHeight="1">
      <c r="A26" s="13"/>
      <c r="B26" s="20"/>
      <c r="C26" s="20" t="s">
        <v>103</v>
      </c>
      <c r="D26" s="20" t="s">
        <v>104</v>
      </c>
      <c r="E26" s="26" t="s">
        <v>144</v>
      </c>
      <c r="F26" s="21" t="s">
        <v>160</v>
      </c>
      <c r="G26" s="20" t="s">
        <v>20</v>
      </c>
      <c r="H26" s="20" t="s">
        <v>169</v>
      </c>
      <c r="I26" s="20"/>
      <c r="J26" s="20"/>
      <c r="K26" s="20"/>
      <c r="L26" s="20"/>
      <c r="M26" s="20"/>
      <c r="N26" s="20"/>
      <c r="O26" s="20"/>
      <c r="P26" s="20"/>
      <c r="Q26" s="22"/>
    </row>
    <row r="27" spans="1:17" s="3" customFormat="1" ht="20" customHeight="1">
      <c r="A27" s="13">
        <f>A25+1</f>
        <v>44852</v>
      </c>
      <c r="B27" s="16" t="s">
        <v>12</v>
      </c>
      <c r="C27" s="16" t="s">
        <v>27</v>
      </c>
      <c r="D27" s="16" t="s">
        <v>75</v>
      </c>
      <c r="E27" s="16" t="s">
        <v>44</v>
      </c>
      <c r="F27" s="23" t="s">
        <v>146</v>
      </c>
      <c r="G27" s="18" t="s">
        <v>19</v>
      </c>
      <c r="H27" s="16" t="s">
        <v>45</v>
      </c>
      <c r="I27" s="20">
        <v>5</v>
      </c>
      <c r="J27" s="20">
        <v>2.8</v>
      </c>
      <c r="K27" s="20">
        <v>1.7</v>
      </c>
      <c r="L27" s="20">
        <v>0</v>
      </c>
      <c r="M27" s="20">
        <v>3.2</v>
      </c>
      <c r="N27" s="24">
        <v>83.5</v>
      </c>
      <c r="O27" s="24">
        <v>31.3</v>
      </c>
      <c r="P27" s="24">
        <v>30</v>
      </c>
      <c r="Q27" s="19">
        <f>SUM(I27*70+J27*75+K27*25+L27*60+M27*45)</f>
        <v>746.5</v>
      </c>
    </row>
    <row r="28" spans="1:17" s="3" customFormat="1" ht="20" customHeight="1">
      <c r="A28" s="25"/>
      <c r="B28" s="20"/>
      <c r="C28" s="20" t="s">
        <v>72</v>
      </c>
      <c r="D28" s="20" t="s">
        <v>105</v>
      </c>
      <c r="E28" s="20" t="s">
        <v>106</v>
      </c>
      <c r="F28" s="26" t="s">
        <v>145</v>
      </c>
      <c r="G28" s="20" t="s">
        <v>20</v>
      </c>
      <c r="H28" s="95" t="s">
        <v>211</v>
      </c>
      <c r="I28" s="27"/>
      <c r="J28" s="27"/>
      <c r="K28" s="20"/>
      <c r="L28" s="20"/>
      <c r="M28" s="20"/>
      <c r="N28" s="20"/>
      <c r="O28" s="20"/>
      <c r="P28" s="20"/>
      <c r="Q28" s="22"/>
    </row>
    <row r="29" spans="1:17" s="3" customFormat="1" ht="20" customHeight="1">
      <c r="A29" s="13">
        <f>A27+1</f>
        <v>44853</v>
      </c>
      <c r="B29" s="24" t="s">
        <v>22</v>
      </c>
      <c r="C29" s="16" t="s">
        <v>46</v>
      </c>
      <c r="D29" s="28" t="s">
        <v>127</v>
      </c>
      <c r="E29" s="17" t="s">
        <v>161</v>
      </c>
      <c r="F29" s="16" t="s">
        <v>47</v>
      </c>
      <c r="G29" s="18" t="s">
        <v>19</v>
      </c>
      <c r="H29" s="16" t="s">
        <v>178</v>
      </c>
      <c r="I29" s="20">
        <v>5.7</v>
      </c>
      <c r="J29" s="20">
        <v>2</v>
      </c>
      <c r="K29" s="20">
        <v>1.5</v>
      </c>
      <c r="L29" s="20">
        <v>0.1</v>
      </c>
      <c r="M29" s="20">
        <v>3.2</v>
      </c>
      <c r="N29" s="24">
        <v>94.5</v>
      </c>
      <c r="O29" s="24">
        <v>26.9</v>
      </c>
      <c r="P29" s="24">
        <v>26</v>
      </c>
      <c r="Q29" s="19">
        <f>SUM(I29*70+J29*75+K29*25+L29*60+M29*45)</f>
        <v>736.5</v>
      </c>
    </row>
    <row r="30" spans="1:17" s="3" customFormat="1" ht="20" customHeight="1">
      <c r="A30" s="13"/>
      <c r="B30" s="20"/>
      <c r="C30" s="20" t="s">
        <v>107</v>
      </c>
      <c r="D30" s="35" t="s">
        <v>128</v>
      </c>
      <c r="E30" s="21" t="s">
        <v>162</v>
      </c>
      <c r="F30" s="20" t="s">
        <v>170</v>
      </c>
      <c r="G30" s="20" t="s">
        <v>20</v>
      </c>
      <c r="H30" s="20" t="s">
        <v>190</v>
      </c>
      <c r="I30" s="20"/>
      <c r="J30" s="20"/>
      <c r="K30" s="20"/>
      <c r="L30" s="20"/>
      <c r="M30" s="20"/>
      <c r="N30" s="20"/>
      <c r="O30" s="20"/>
      <c r="P30" s="20"/>
      <c r="Q30" s="22"/>
    </row>
    <row r="31" spans="1:17" s="3" customFormat="1" ht="20" customHeight="1">
      <c r="A31" s="13">
        <f>A29+1</f>
        <v>44854</v>
      </c>
      <c r="B31" s="20" t="s">
        <v>13</v>
      </c>
      <c r="C31" s="16" t="s">
        <v>48</v>
      </c>
      <c r="D31" s="16" t="s">
        <v>198</v>
      </c>
      <c r="E31" s="23" t="s">
        <v>147</v>
      </c>
      <c r="F31" s="16" t="s">
        <v>49</v>
      </c>
      <c r="G31" s="18" t="s">
        <v>19</v>
      </c>
      <c r="H31" s="16" t="s">
        <v>50</v>
      </c>
      <c r="I31" s="20">
        <v>6.5</v>
      </c>
      <c r="J31" s="20">
        <v>2.5</v>
      </c>
      <c r="K31" s="20">
        <v>1.6</v>
      </c>
      <c r="L31" s="20">
        <v>0</v>
      </c>
      <c r="M31" s="20">
        <v>3.2</v>
      </c>
      <c r="N31" s="24">
        <v>105.5</v>
      </c>
      <c r="O31" s="24">
        <v>32.1</v>
      </c>
      <c r="P31" s="24">
        <v>28.5</v>
      </c>
      <c r="Q31" s="19">
        <f>SUM(I31*70+J31*75+K31*25+L31*60+M31*45)</f>
        <v>826.5</v>
      </c>
    </row>
    <row r="32" spans="1:17" s="3" customFormat="1" ht="20" customHeight="1">
      <c r="A32" s="25"/>
      <c r="B32" s="20"/>
      <c r="C32" s="20" t="s">
        <v>171</v>
      </c>
      <c r="D32" s="20" t="s">
        <v>108</v>
      </c>
      <c r="E32" s="26" t="s">
        <v>148</v>
      </c>
      <c r="F32" s="20" t="s">
        <v>109</v>
      </c>
      <c r="G32" s="20" t="s">
        <v>20</v>
      </c>
      <c r="H32" s="20" t="s">
        <v>110</v>
      </c>
      <c r="I32" s="30"/>
      <c r="J32" s="20"/>
      <c r="K32" s="30"/>
      <c r="L32" s="20"/>
      <c r="M32" s="20"/>
      <c r="N32" s="20"/>
      <c r="O32" s="20"/>
      <c r="P32" s="20"/>
      <c r="Q32" s="22"/>
    </row>
    <row r="33" spans="1:19" s="3" customFormat="1" ht="20" customHeight="1">
      <c r="A33" s="13">
        <f>A31+1</f>
        <v>44855</v>
      </c>
      <c r="B33" s="20" t="s">
        <v>14</v>
      </c>
      <c r="C33" s="16" t="s">
        <v>36</v>
      </c>
      <c r="D33" s="16" t="s">
        <v>51</v>
      </c>
      <c r="E33" s="16" t="s">
        <v>52</v>
      </c>
      <c r="F33" s="16" t="s">
        <v>81</v>
      </c>
      <c r="G33" s="18" t="s">
        <v>19</v>
      </c>
      <c r="H33" s="16" t="s">
        <v>53</v>
      </c>
      <c r="I33" s="20">
        <v>5.8</v>
      </c>
      <c r="J33" s="20">
        <v>3</v>
      </c>
      <c r="K33" s="20">
        <v>1.6</v>
      </c>
      <c r="L33" s="20">
        <v>0</v>
      </c>
      <c r="M33" s="20">
        <v>2.9</v>
      </c>
      <c r="N33" s="24">
        <v>95</v>
      </c>
      <c r="O33" s="24">
        <v>34.200000000000003</v>
      </c>
      <c r="P33" s="24">
        <v>29.5</v>
      </c>
      <c r="Q33" s="19">
        <f>SUM(I33*70+J33*75+K33*25+L33*60+M33*45)</f>
        <v>801.5</v>
      </c>
    </row>
    <row r="34" spans="1:19" s="3" customFormat="1" ht="20" customHeight="1" thickBot="1">
      <c r="A34" s="45"/>
      <c r="B34" s="33"/>
      <c r="C34" s="36" t="s">
        <v>95</v>
      </c>
      <c r="D34" s="36" t="s">
        <v>111</v>
      </c>
      <c r="E34" s="36" t="s">
        <v>112</v>
      </c>
      <c r="F34" s="37" t="s">
        <v>113</v>
      </c>
      <c r="G34" s="36" t="s">
        <v>20</v>
      </c>
      <c r="H34" s="37" t="s">
        <v>114</v>
      </c>
      <c r="I34" s="38"/>
      <c r="J34" s="38"/>
      <c r="K34" s="38"/>
      <c r="L34" s="38"/>
      <c r="M34" s="38"/>
      <c r="N34" s="38"/>
      <c r="O34" s="38"/>
      <c r="P34" s="38"/>
      <c r="Q34" s="39"/>
    </row>
    <row r="35" spans="1:19" s="3" customFormat="1" ht="20" customHeight="1">
      <c r="A35" s="46">
        <f>A33+3</f>
        <v>44858</v>
      </c>
      <c r="B35" s="47" t="s">
        <v>179</v>
      </c>
      <c r="C35" s="48" t="s">
        <v>180</v>
      </c>
      <c r="D35" s="48" t="s">
        <v>181</v>
      </c>
      <c r="E35" s="48" t="s">
        <v>182</v>
      </c>
      <c r="F35" s="48" t="s">
        <v>186</v>
      </c>
      <c r="G35" s="48" t="s">
        <v>19</v>
      </c>
      <c r="H35" s="48" t="s">
        <v>19</v>
      </c>
      <c r="I35" s="49">
        <v>5.7</v>
      </c>
      <c r="J35" s="14">
        <v>2.6</v>
      </c>
      <c r="K35" s="14">
        <v>1.5</v>
      </c>
      <c r="L35" s="14">
        <v>0</v>
      </c>
      <c r="M35" s="14">
        <v>3</v>
      </c>
      <c r="N35" s="14">
        <v>93</v>
      </c>
      <c r="O35" s="14">
        <v>31.1</v>
      </c>
      <c r="P35" s="14">
        <v>28</v>
      </c>
      <c r="Q35" s="40">
        <f>SUM(I35*70+J35*75+K35*25+L35*60+M35*45)</f>
        <v>766.5</v>
      </c>
    </row>
    <row r="36" spans="1:19" s="3" customFormat="1" ht="20" customHeight="1" thickBot="1">
      <c r="A36" s="79" t="s">
        <v>177</v>
      </c>
      <c r="B36" s="80"/>
      <c r="C36" s="50" t="s">
        <v>183</v>
      </c>
      <c r="D36" s="50" t="s">
        <v>184</v>
      </c>
      <c r="E36" s="50" t="s">
        <v>115</v>
      </c>
      <c r="F36" s="50" t="s">
        <v>199</v>
      </c>
      <c r="G36" s="50" t="s">
        <v>20</v>
      </c>
      <c r="H36" s="50" t="s">
        <v>20</v>
      </c>
      <c r="I36" s="51"/>
      <c r="J36" s="20"/>
      <c r="K36" s="20"/>
      <c r="L36" s="20"/>
      <c r="M36" s="20"/>
      <c r="N36" s="20"/>
      <c r="O36" s="20"/>
      <c r="P36" s="20"/>
      <c r="Q36" s="22"/>
    </row>
    <row r="37" spans="1:19" s="3" customFormat="1" ht="20" customHeight="1">
      <c r="A37" s="52">
        <f>A35+1</f>
        <v>44859</v>
      </c>
      <c r="B37" s="53" t="s">
        <v>12</v>
      </c>
      <c r="C37" s="53" t="s">
        <v>54</v>
      </c>
      <c r="D37" s="53" t="s">
        <v>55</v>
      </c>
      <c r="E37" s="48" t="s">
        <v>201</v>
      </c>
      <c r="F37" s="54" t="s">
        <v>133</v>
      </c>
      <c r="G37" s="55" t="s">
        <v>163</v>
      </c>
      <c r="H37" s="56" t="s">
        <v>19</v>
      </c>
      <c r="I37" s="51">
        <v>5.6</v>
      </c>
      <c r="J37" s="20">
        <v>3</v>
      </c>
      <c r="K37" s="20">
        <v>1.6</v>
      </c>
      <c r="L37" s="20">
        <v>0.1</v>
      </c>
      <c r="M37" s="20">
        <v>3.2</v>
      </c>
      <c r="N37" s="20">
        <v>93.5</v>
      </c>
      <c r="O37" s="20">
        <v>33.799999999999997</v>
      </c>
      <c r="P37" s="20">
        <v>31</v>
      </c>
      <c r="Q37" s="22">
        <f>SUM(I37*70+J37*75+K37*25+L37*60+M37*45)</f>
        <v>807</v>
      </c>
    </row>
    <row r="38" spans="1:19" s="3" customFormat="1" ht="20" customHeight="1">
      <c r="A38" s="79" t="s">
        <v>185</v>
      </c>
      <c r="B38" s="80"/>
      <c r="C38" s="50" t="s">
        <v>116</v>
      </c>
      <c r="D38" s="50" t="s">
        <v>117</v>
      </c>
      <c r="E38" s="50" t="s">
        <v>205</v>
      </c>
      <c r="F38" s="57" t="s">
        <v>134</v>
      </c>
      <c r="G38" s="58" t="s">
        <v>191</v>
      </c>
      <c r="H38" s="50" t="s">
        <v>20</v>
      </c>
      <c r="I38" s="59"/>
      <c r="J38" s="60"/>
      <c r="K38" s="20"/>
      <c r="L38" s="20"/>
      <c r="M38" s="20"/>
      <c r="N38" s="20"/>
      <c r="O38" s="20"/>
      <c r="P38" s="20"/>
      <c r="Q38" s="22"/>
    </row>
    <row r="39" spans="1:19" s="3" customFormat="1" ht="20" customHeight="1">
      <c r="A39" s="52">
        <f>A37+1</f>
        <v>44860</v>
      </c>
      <c r="B39" s="50" t="s">
        <v>172</v>
      </c>
      <c r="C39" s="53" t="s">
        <v>30</v>
      </c>
      <c r="D39" s="61" t="s">
        <v>206</v>
      </c>
      <c r="E39" s="61" t="s">
        <v>129</v>
      </c>
      <c r="F39" s="53" t="s">
        <v>56</v>
      </c>
      <c r="G39" s="56" t="s">
        <v>19</v>
      </c>
      <c r="H39" s="53" t="s">
        <v>188</v>
      </c>
      <c r="I39" s="51">
        <v>5</v>
      </c>
      <c r="J39" s="20">
        <v>2.7</v>
      </c>
      <c r="K39" s="20">
        <v>1.5</v>
      </c>
      <c r="L39" s="20">
        <v>0</v>
      </c>
      <c r="M39" s="20">
        <v>2.9</v>
      </c>
      <c r="N39" s="20">
        <v>82.5</v>
      </c>
      <c r="O39" s="20">
        <v>30.4</v>
      </c>
      <c r="P39" s="20">
        <v>28</v>
      </c>
      <c r="Q39" s="22">
        <f>SUM(I39*70+J39*75+K39*25+L39*60+M39*45)</f>
        <v>720.5</v>
      </c>
    </row>
    <row r="40" spans="1:19" s="3" customFormat="1" ht="20" customHeight="1" thickBot="1">
      <c r="A40" s="81" t="s">
        <v>185</v>
      </c>
      <c r="B40" s="82"/>
      <c r="C40" s="62" t="s">
        <v>83</v>
      </c>
      <c r="D40" s="63" t="s">
        <v>206</v>
      </c>
      <c r="E40" s="63" t="s">
        <v>130</v>
      </c>
      <c r="F40" s="64" t="s">
        <v>118</v>
      </c>
      <c r="G40" s="50" t="s">
        <v>20</v>
      </c>
      <c r="H40" s="65" t="s">
        <v>189</v>
      </c>
      <c r="I40" s="51"/>
      <c r="J40" s="60"/>
      <c r="K40" s="20"/>
      <c r="L40" s="20"/>
      <c r="M40" s="20"/>
      <c r="N40" s="20"/>
      <c r="O40" s="20"/>
      <c r="P40" s="20"/>
      <c r="Q40" s="22"/>
    </row>
    <row r="41" spans="1:19" s="3" customFormat="1" ht="20" customHeight="1">
      <c r="A41" s="42">
        <f>A39+1</f>
        <v>44861</v>
      </c>
      <c r="B41" s="24" t="s">
        <v>13</v>
      </c>
      <c r="C41" s="18" t="s">
        <v>27</v>
      </c>
      <c r="D41" s="16" t="s">
        <v>200</v>
      </c>
      <c r="E41" s="43" t="s">
        <v>203</v>
      </c>
      <c r="F41" s="17" t="s">
        <v>164</v>
      </c>
      <c r="G41" s="18" t="s">
        <v>19</v>
      </c>
      <c r="H41" s="18" t="s">
        <v>59</v>
      </c>
      <c r="I41" s="20">
        <v>5</v>
      </c>
      <c r="J41" s="66">
        <v>2.8</v>
      </c>
      <c r="K41" s="20">
        <v>1.4</v>
      </c>
      <c r="L41" s="20">
        <v>0</v>
      </c>
      <c r="M41" s="20">
        <v>3.2</v>
      </c>
      <c r="N41" s="20">
        <v>82</v>
      </c>
      <c r="O41" s="20">
        <v>31</v>
      </c>
      <c r="P41" s="20">
        <v>30</v>
      </c>
      <c r="Q41" s="22">
        <f>SUM(I41*70+J41*75+K41*25+L41*60+M41*45)</f>
        <v>739</v>
      </c>
    </row>
    <row r="42" spans="1:19" s="3" customFormat="1" ht="20" customHeight="1">
      <c r="A42" s="25"/>
      <c r="B42" s="20"/>
      <c r="C42" s="20" t="s">
        <v>72</v>
      </c>
      <c r="D42" s="20" t="s">
        <v>121</v>
      </c>
      <c r="E42" s="26" t="s">
        <v>204</v>
      </c>
      <c r="F42" s="21" t="s">
        <v>192</v>
      </c>
      <c r="G42" s="20" t="s">
        <v>20</v>
      </c>
      <c r="H42" s="20" t="s">
        <v>120</v>
      </c>
      <c r="I42" s="60"/>
      <c r="J42" s="20"/>
      <c r="K42" s="20"/>
      <c r="L42" s="60"/>
      <c r="M42" s="60"/>
      <c r="N42" s="20"/>
      <c r="O42" s="20"/>
      <c r="P42" s="20"/>
      <c r="Q42" s="22"/>
      <c r="S42" s="6"/>
    </row>
    <row r="43" spans="1:19" s="3" customFormat="1" ht="20" customHeight="1">
      <c r="A43" s="13">
        <f>A41+1</f>
        <v>44862</v>
      </c>
      <c r="B43" s="20" t="s">
        <v>14</v>
      </c>
      <c r="C43" s="16" t="s">
        <v>151</v>
      </c>
      <c r="D43" s="18" t="s">
        <v>57</v>
      </c>
      <c r="E43" s="43" t="s">
        <v>149</v>
      </c>
      <c r="F43" s="18" t="s">
        <v>58</v>
      </c>
      <c r="G43" s="18" t="s">
        <v>19</v>
      </c>
      <c r="H43" s="16" t="s">
        <v>70</v>
      </c>
      <c r="I43" s="20">
        <v>6</v>
      </c>
      <c r="J43" s="20">
        <v>2.6</v>
      </c>
      <c r="K43" s="20">
        <v>1.5</v>
      </c>
      <c r="L43" s="20">
        <v>0</v>
      </c>
      <c r="M43" s="20">
        <v>3.2</v>
      </c>
      <c r="N43" s="20">
        <v>97.5</v>
      </c>
      <c r="O43" s="20">
        <v>31.7</v>
      </c>
      <c r="P43" s="20">
        <v>29</v>
      </c>
      <c r="Q43" s="22">
        <f>SUM(I43*70+J43*75+K43*25+L43*60+M43*45)</f>
        <v>796.5</v>
      </c>
      <c r="S43" s="7"/>
    </row>
    <row r="44" spans="1:19" s="3" customFormat="1" ht="20" customHeight="1" thickBot="1">
      <c r="A44" s="32"/>
      <c r="B44" s="67"/>
      <c r="C44" s="36" t="s">
        <v>193</v>
      </c>
      <c r="D44" s="68" t="s">
        <v>187</v>
      </c>
      <c r="E44" s="26" t="s">
        <v>150</v>
      </c>
      <c r="F44" s="20" t="s">
        <v>119</v>
      </c>
      <c r="G44" s="20" t="s">
        <v>20</v>
      </c>
      <c r="H44" s="20" t="s">
        <v>194</v>
      </c>
      <c r="I44" s="69"/>
      <c r="J44" s="69"/>
      <c r="K44" s="69"/>
      <c r="L44" s="69"/>
      <c r="M44" s="69"/>
      <c r="N44" s="69"/>
      <c r="O44" s="36"/>
      <c r="P44" s="36"/>
      <c r="Q44" s="70"/>
    </row>
    <row r="45" spans="1:19" ht="20" customHeight="1">
      <c r="A45" s="71">
        <f>A43+3</f>
        <v>44865</v>
      </c>
      <c r="B45" s="14" t="s">
        <v>11</v>
      </c>
      <c r="C45" s="15" t="s">
        <v>18</v>
      </c>
      <c r="D45" s="23" t="s">
        <v>175</v>
      </c>
      <c r="E45" s="15" t="s">
        <v>71</v>
      </c>
      <c r="F45" s="15" t="s">
        <v>76</v>
      </c>
      <c r="G45" s="15" t="s">
        <v>67</v>
      </c>
      <c r="H45" s="15" t="s">
        <v>68</v>
      </c>
      <c r="I45" s="14">
        <v>5</v>
      </c>
      <c r="J45" s="14">
        <v>2.6</v>
      </c>
      <c r="K45" s="14">
        <v>1.8</v>
      </c>
      <c r="L45" s="14">
        <v>0</v>
      </c>
      <c r="M45" s="14">
        <v>2.9</v>
      </c>
      <c r="N45" s="14">
        <v>84</v>
      </c>
      <c r="O45" s="14">
        <v>30</v>
      </c>
      <c r="P45" s="14">
        <v>27.5</v>
      </c>
      <c r="Q45" s="40">
        <f>SUM(I45*70+J45*75+K45*25+L45*60+M45*45)</f>
        <v>720.5</v>
      </c>
    </row>
    <row r="46" spans="1:19" ht="20" customHeight="1" thickBot="1">
      <c r="A46" s="32"/>
      <c r="B46" s="36"/>
      <c r="C46" s="36" t="s">
        <v>72</v>
      </c>
      <c r="D46" s="72" t="s">
        <v>176</v>
      </c>
      <c r="E46" s="36" t="s">
        <v>122</v>
      </c>
      <c r="F46" s="36" t="s">
        <v>123</v>
      </c>
      <c r="G46" s="36" t="s">
        <v>21</v>
      </c>
      <c r="H46" s="36" t="s">
        <v>124</v>
      </c>
      <c r="I46" s="36"/>
      <c r="J46" s="36"/>
      <c r="K46" s="36"/>
      <c r="L46" s="36"/>
      <c r="M46" s="36"/>
      <c r="N46" s="36"/>
      <c r="O46" s="36"/>
      <c r="P46" s="36"/>
      <c r="Q46" s="70"/>
    </row>
    <row r="48" spans="1:19" ht="19.5">
      <c r="B48" s="8"/>
      <c r="C48" s="5"/>
      <c r="D48" s="5"/>
      <c r="E48" s="5"/>
      <c r="F48" s="5"/>
    </row>
  </sheetData>
  <mergeCells count="8">
    <mergeCell ref="A38:B38"/>
    <mergeCell ref="A40:B40"/>
    <mergeCell ref="A1:Q1"/>
    <mergeCell ref="D2:E2"/>
    <mergeCell ref="F2:G2"/>
    <mergeCell ref="C15:H16"/>
    <mergeCell ref="A36:B36"/>
    <mergeCell ref="A12:B12"/>
  </mergeCells>
  <phoneticPr fontId="2" type="noConversion"/>
  <printOptions horizontalCentered="1" verticalCentered="1"/>
  <pageMargins left="0.39370078740157483" right="0.39370078740157483" top="0.31496062992125984" bottom="0.31496062992125984" header="0.70866141732283472" footer="0.19685039370078741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10月</vt:lpstr>
      <vt:lpstr>'10月'!Print_Area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2022-09-15T03:41:40Z</cp:lastPrinted>
  <dcterms:created xsi:type="dcterms:W3CDTF">2016-09-13T02:57:42Z</dcterms:created>
  <dcterms:modified xsi:type="dcterms:W3CDTF">2022-10-03T01:33:35Z</dcterms:modified>
</cp:coreProperties>
</file>