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130319desk\低碳校園標章認證實施計畫\114年資源循環標章\3.1.2節約用紙\"/>
    </mc:Choice>
  </mc:AlternateContent>
  <xr:revisionPtr revIDLastSave="0" documentId="13_ncr:1_{83DABCCB-A495-4939-9918-9CAF78C7D35C}" xr6:coauthVersionLast="36" xr6:coauthVersionMax="36" xr10:uidLastSave="{00000000-0000-0000-0000-000000000000}"/>
  <bookViews>
    <workbookView xWindow="0" yWindow="0" windowWidth="16457" windowHeight="5246" xr2:uid="{5630D42C-96DD-4F00-872F-48F1A0049DB8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D10" i="1"/>
  <c r="D12" i="1"/>
  <c r="D14" i="1"/>
  <c r="D18" i="1"/>
  <c r="D20" i="1"/>
  <c r="D22" i="1"/>
  <c r="D7" i="1"/>
  <c r="B17" i="1" l="1"/>
  <c r="B18" i="1"/>
  <c r="B19" i="1"/>
  <c r="B20" i="1"/>
  <c r="B21" i="1"/>
  <c r="B22" i="1"/>
  <c r="B23" i="1"/>
  <c r="B24" i="1"/>
  <c r="D24" i="1" s="1"/>
  <c r="B4" i="1"/>
  <c r="B5" i="1"/>
  <c r="B6" i="1"/>
  <c r="B7" i="1"/>
  <c r="B8" i="1"/>
  <c r="B9" i="1"/>
  <c r="B11" i="1"/>
  <c r="B12" i="1"/>
  <c r="B13" i="1"/>
  <c r="B14" i="1"/>
  <c r="B15" i="1"/>
  <c r="B16" i="1"/>
  <c r="D16" i="1" s="1"/>
  <c r="B3" i="1"/>
</calcChain>
</file>

<file path=xl/sharedStrings.xml><?xml version="1.0" encoding="utf-8"?>
<sst xmlns="http://schemas.openxmlformats.org/spreadsheetml/2006/main" count="94" uniqueCount="47">
  <si>
    <t>海佃國中藝文、綜合、健體領域課本回收統計表</t>
  </si>
  <si>
    <t>七年級藝文</t>
  </si>
  <si>
    <t>七年級綜合</t>
  </si>
  <si>
    <t>七年級健體</t>
  </si>
  <si>
    <t>八年級藝文</t>
  </si>
  <si>
    <t>八年級綜合</t>
  </si>
  <si>
    <t>八年級健體</t>
  </si>
  <si>
    <t>九年級藝文</t>
  </si>
  <si>
    <t>九年級綜合</t>
  </si>
  <si>
    <t>九年級健體</t>
  </si>
  <si>
    <t>106上</t>
  </si>
  <si>
    <t>106下</t>
  </si>
  <si>
    <t>107上</t>
  </si>
  <si>
    <t>107下</t>
  </si>
  <si>
    <t>108上</t>
  </si>
  <si>
    <t>108下</t>
  </si>
  <si>
    <t>109上</t>
  </si>
  <si>
    <t>109下</t>
  </si>
  <si>
    <t>110上</t>
  </si>
  <si>
    <t>110下</t>
  </si>
  <si>
    <t>21(康)</t>
  </si>
  <si>
    <t>24(康)</t>
  </si>
  <si>
    <t>111上</t>
  </si>
  <si>
    <t>111下</t>
  </si>
  <si>
    <t>112上</t>
  </si>
  <si>
    <t>112下</t>
  </si>
  <si>
    <t>113上</t>
  </si>
  <si>
    <t>學生數</t>
    <phoneticPr fontId="4" type="noConversion"/>
  </si>
  <si>
    <t>比例</t>
    <phoneticPr fontId="4" type="noConversion"/>
  </si>
  <si>
    <t>回收數</t>
    <phoneticPr fontId="4" type="noConversion"/>
  </si>
  <si>
    <t>(康)</t>
    <phoneticPr fontId="4" type="noConversion"/>
  </si>
  <si>
    <t>（翰）</t>
    <phoneticPr fontId="4" type="noConversion"/>
  </si>
  <si>
    <t>（康）</t>
    <phoneticPr fontId="4" type="noConversion"/>
  </si>
  <si>
    <t>(南)</t>
    <phoneticPr fontId="4" type="noConversion"/>
  </si>
  <si>
    <t>(翰)</t>
    <phoneticPr fontId="4" type="noConversion"/>
  </si>
  <si>
    <t>康軒</t>
    <phoneticPr fontId="4" type="noConversion"/>
  </si>
  <si>
    <t>翰林</t>
    <phoneticPr fontId="4" type="noConversion"/>
  </si>
  <si>
    <t>南一</t>
    <phoneticPr fontId="4" type="noConversion"/>
  </si>
  <si>
    <t>0（翰）</t>
  </si>
  <si>
    <t>35（翰）</t>
  </si>
  <si>
    <t>27（康）</t>
    <phoneticPr fontId="4" type="noConversion"/>
  </si>
  <si>
    <t>28（翰）</t>
  </si>
  <si>
    <t>27（翰）</t>
  </si>
  <si>
    <t>26（康）</t>
  </si>
  <si>
    <t>217（康）</t>
    <phoneticPr fontId="4" type="noConversion"/>
  </si>
  <si>
    <t>學年度</t>
    <phoneticPr fontId="4" type="noConversion"/>
  </si>
  <si>
    <r>
      <t>26</t>
    </r>
    <r>
      <rPr>
        <b/>
        <sz val="15"/>
        <color rgb="FF00B050"/>
        <rFont val="標楷體"/>
        <family val="4"/>
        <charset val="136"/>
      </rPr>
      <t>(南)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</si>
</sst>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b/>
      <sz val="26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標楷體"/>
      <family val="4"/>
      <charset val="136"/>
    </font>
    <font>
      <b/>
      <sz val="15"/>
      <color theme="1"/>
      <name val="標楷體"/>
      <family val="4"/>
      <charset val="136"/>
    </font>
    <font>
      <sz val="15"/>
      <color theme="1"/>
      <name val="新細明體"/>
      <family val="2"/>
      <charset val="136"/>
      <scheme val="minor"/>
    </font>
    <font>
      <b/>
      <sz val="15"/>
      <name val="標楷體"/>
      <family val="4"/>
      <charset val="136"/>
    </font>
    <font>
      <b/>
      <sz val="15"/>
      <color theme="5"/>
      <name val="標楷體"/>
      <family val="4"/>
      <charset val="136"/>
    </font>
    <font>
      <b/>
      <sz val="15"/>
      <color rgb="FFFF0000"/>
      <name val="標楷體"/>
      <family val="4"/>
      <charset val="136"/>
    </font>
    <font>
      <b/>
      <sz val="15"/>
      <color rgb="FFFF6600"/>
      <name val="標楷體"/>
      <family val="4"/>
      <charset val="136"/>
    </font>
    <font>
      <b/>
      <sz val="15"/>
      <color rgb="FF00B05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43754-C3CF-4B5B-9226-81405F947A6A}">
  <dimension ref="A1:M25"/>
  <sheetViews>
    <sheetView tabSelected="1" zoomScale="55" zoomScaleNormal="55" workbookViewId="0">
      <selection activeCell="S12" sqref="S12"/>
    </sheetView>
  </sheetViews>
  <sheetFormatPr defaultRowHeight="16.75" x14ac:dyDescent="0.45"/>
  <cols>
    <col min="1" max="1" width="8.61328125" customWidth="1"/>
    <col min="2" max="2" width="11.921875" customWidth="1"/>
    <col min="3" max="3" width="11.61328125" customWidth="1"/>
    <col min="4" max="4" width="12.23046875" style="6" customWidth="1"/>
    <col min="5" max="13" width="15.69140625" customWidth="1"/>
  </cols>
  <sheetData>
    <row r="1" spans="1:13" ht="36" x14ac:dyDescent="0.4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40.299999999999997" x14ac:dyDescent="0.45">
      <c r="A2" s="7" t="s">
        <v>45</v>
      </c>
      <c r="B2" s="1" t="s">
        <v>29</v>
      </c>
      <c r="C2" s="1" t="s">
        <v>27</v>
      </c>
      <c r="D2" s="5" t="s">
        <v>28</v>
      </c>
      <c r="E2" s="1" t="s">
        <v>1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9</v>
      </c>
    </row>
    <row r="3" spans="1:13" s="10" customFormat="1" ht="22" customHeight="1" x14ac:dyDescent="0.45">
      <c r="A3" s="8" t="s">
        <v>10</v>
      </c>
      <c r="B3" s="8">
        <f>SUM(E3:M3)</f>
        <v>378</v>
      </c>
      <c r="C3" s="8"/>
      <c r="D3" s="9"/>
      <c r="E3" s="8">
        <v>119</v>
      </c>
      <c r="F3" s="8">
        <v>173</v>
      </c>
      <c r="G3" s="8">
        <v>78</v>
      </c>
      <c r="H3" s="8">
        <v>4</v>
      </c>
      <c r="I3" s="8">
        <v>3</v>
      </c>
      <c r="J3" s="8">
        <v>1</v>
      </c>
      <c r="K3" s="8">
        <v>0</v>
      </c>
      <c r="L3" s="8">
        <v>0</v>
      </c>
      <c r="M3" s="8">
        <v>0</v>
      </c>
    </row>
    <row r="4" spans="1:13" s="10" customFormat="1" ht="22" customHeight="1" x14ac:dyDescent="0.45">
      <c r="A4" s="8" t="s">
        <v>11</v>
      </c>
      <c r="B4" s="8">
        <f t="shared" ref="B4:B24" si="0">SUM(E4:M4)</f>
        <v>493</v>
      </c>
      <c r="C4" s="8"/>
      <c r="D4" s="9"/>
      <c r="E4" s="8">
        <v>151</v>
      </c>
      <c r="F4" s="8">
        <v>168</v>
      </c>
      <c r="G4" s="8">
        <v>161</v>
      </c>
      <c r="H4" s="8">
        <v>3</v>
      </c>
      <c r="I4" s="8">
        <v>6</v>
      </c>
      <c r="J4" s="8">
        <v>4</v>
      </c>
      <c r="K4" s="8">
        <v>0</v>
      </c>
      <c r="L4" s="8">
        <v>0</v>
      </c>
      <c r="M4" s="8">
        <v>0</v>
      </c>
    </row>
    <row r="5" spans="1:13" s="10" customFormat="1" ht="22" customHeight="1" x14ac:dyDescent="0.45">
      <c r="A5" s="8" t="s">
        <v>12</v>
      </c>
      <c r="B5" s="8">
        <f t="shared" si="0"/>
        <v>996</v>
      </c>
      <c r="C5" s="8"/>
      <c r="D5" s="9"/>
      <c r="E5" s="8">
        <v>123</v>
      </c>
      <c r="F5" s="8">
        <v>119</v>
      </c>
      <c r="G5" s="8">
        <v>142</v>
      </c>
      <c r="H5" s="8">
        <v>201</v>
      </c>
      <c r="I5" s="8">
        <v>210</v>
      </c>
      <c r="J5" s="8">
        <v>201</v>
      </c>
      <c r="K5" s="8">
        <v>0</v>
      </c>
      <c r="L5" s="8">
        <v>0</v>
      </c>
      <c r="M5" s="8">
        <v>0</v>
      </c>
    </row>
    <row r="6" spans="1:13" s="10" customFormat="1" ht="22" customHeight="1" x14ac:dyDescent="0.45">
      <c r="A6" s="8" t="s">
        <v>13</v>
      </c>
      <c r="B6" s="8">
        <f t="shared" si="0"/>
        <v>563</v>
      </c>
      <c r="C6" s="8"/>
      <c r="D6" s="9"/>
      <c r="E6" s="8">
        <v>18</v>
      </c>
      <c r="F6" s="8">
        <v>16</v>
      </c>
      <c r="G6" s="11">
        <v>154</v>
      </c>
      <c r="H6" s="8">
        <v>20</v>
      </c>
      <c r="I6" s="8">
        <v>21</v>
      </c>
      <c r="J6" s="8">
        <v>195</v>
      </c>
      <c r="K6" s="8">
        <v>19</v>
      </c>
      <c r="L6" s="8">
        <v>17</v>
      </c>
      <c r="M6" s="8">
        <v>103</v>
      </c>
    </row>
    <row r="7" spans="1:13" s="10" customFormat="1" ht="22" customHeight="1" x14ac:dyDescent="0.45">
      <c r="A7" s="8" t="s">
        <v>14</v>
      </c>
      <c r="B7" s="8">
        <f t="shared" si="0"/>
        <v>1057</v>
      </c>
      <c r="C7" s="8">
        <v>966</v>
      </c>
      <c r="D7" s="9">
        <f>B7/(C7*3)</f>
        <v>0.36473429951690822</v>
      </c>
      <c r="E7" s="11">
        <v>115</v>
      </c>
      <c r="F7" s="11">
        <v>205</v>
      </c>
      <c r="G7" s="11">
        <v>168</v>
      </c>
      <c r="H7" s="11">
        <v>143</v>
      </c>
      <c r="I7" s="11">
        <v>192</v>
      </c>
      <c r="J7" s="11">
        <v>234</v>
      </c>
      <c r="K7" s="8">
        <v>0</v>
      </c>
      <c r="L7" s="8">
        <v>0</v>
      </c>
      <c r="M7" s="8">
        <v>0</v>
      </c>
    </row>
    <row r="8" spans="1:13" s="10" customFormat="1" ht="22" customHeight="1" x14ac:dyDescent="0.45">
      <c r="A8" s="8" t="s">
        <v>15</v>
      </c>
      <c r="B8" s="8">
        <f t="shared" si="0"/>
        <v>1137</v>
      </c>
      <c r="C8" s="8">
        <v>966</v>
      </c>
      <c r="D8" s="9">
        <f t="shared" ref="D8:D24" si="1">B8/(C8*3)</f>
        <v>0.39233954451345754</v>
      </c>
      <c r="E8" s="11">
        <v>0</v>
      </c>
      <c r="F8" s="11">
        <v>209</v>
      </c>
      <c r="G8" s="11">
        <v>198</v>
      </c>
      <c r="H8" s="11">
        <v>0</v>
      </c>
      <c r="I8" s="11">
        <v>305</v>
      </c>
      <c r="J8" s="11">
        <v>425</v>
      </c>
      <c r="K8" s="8">
        <v>0</v>
      </c>
      <c r="L8" s="8">
        <v>0</v>
      </c>
      <c r="M8" s="8">
        <v>0</v>
      </c>
    </row>
    <row r="9" spans="1:13" s="10" customFormat="1" ht="22" customHeight="1" x14ac:dyDescent="0.45">
      <c r="A9" s="8" t="s">
        <v>16</v>
      </c>
      <c r="B9" s="8">
        <f t="shared" si="0"/>
        <v>1220</v>
      </c>
      <c r="C9" s="8">
        <v>963</v>
      </c>
      <c r="D9" s="9">
        <f t="shared" si="1"/>
        <v>0.42229145032883353</v>
      </c>
      <c r="E9" s="11">
        <v>0</v>
      </c>
      <c r="F9" s="11">
        <v>319</v>
      </c>
      <c r="G9" s="11">
        <v>237</v>
      </c>
      <c r="H9" s="11">
        <v>0</v>
      </c>
      <c r="I9" s="11">
        <v>348</v>
      </c>
      <c r="J9" s="11">
        <v>316</v>
      </c>
      <c r="K9" s="8">
        <v>0</v>
      </c>
      <c r="L9" s="8">
        <v>0</v>
      </c>
      <c r="M9" s="8">
        <v>0</v>
      </c>
    </row>
    <row r="10" spans="1:13" s="10" customFormat="1" ht="22" customHeight="1" x14ac:dyDescent="0.45">
      <c r="A10" s="8" t="s">
        <v>17</v>
      </c>
      <c r="B10" s="8">
        <v>217</v>
      </c>
      <c r="C10" s="8">
        <v>963</v>
      </c>
      <c r="D10" s="9">
        <f t="shared" si="1"/>
        <v>7.5112495673243337E-2</v>
      </c>
      <c r="E10" s="8">
        <v>0</v>
      </c>
      <c r="F10" s="8">
        <v>0</v>
      </c>
      <c r="G10" s="8">
        <v>0</v>
      </c>
      <c r="H10" s="8">
        <v>0</v>
      </c>
      <c r="I10" s="12" t="s">
        <v>44</v>
      </c>
      <c r="J10" s="13" t="s">
        <v>38</v>
      </c>
      <c r="K10" s="8">
        <v>0</v>
      </c>
      <c r="L10" s="8">
        <v>0</v>
      </c>
      <c r="M10" s="8">
        <v>0</v>
      </c>
    </row>
    <row r="11" spans="1:13" s="10" customFormat="1" ht="21" x14ac:dyDescent="0.45">
      <c r="A11" s="14" t="s">
        <v>18</v>
      </c>
      <c r="B11" s="8">
        <f t="shared" si="0"/>
        <v>0</v>
      </c>
      <c r="C11" s="8"/>
      <c r="D11" s="9"/>
      <c r="E11" s="12" t="s">
        <v>30</v>
      </c>
      <c r="F11" s="13" t="s">
        <v>31</v>
      </c>
      <c r="G11" s="15" t="s">
        <v>32</v>
      </c>
      <c r="H11" s="12" t="s">
        <v>30</v>
      </c>
      <c r="I11" s="13" t="s">
        <v>31</v>
      </c>
      <c r="J11" s="16" t="s">
        <v>33</v>
      </c>
      <c r="K11" s="12" t="s">
        <v>30</v>
      </c>
      <c r="L11" s="13" t="s">
        <v>31</v>
      </c>
      <c r="M11" s="15" t="s">
        <v>32</v>
      </c>
    </row>
    <row r="12" spans="1:13" s="10" customFormat="1" ht="21" x14ac:dyDescent="0.45">
      <c r="A12" s="14"/>
      <c r="B12" s="8">
        <f t="shared" si="0"/>
        <v>240</v>
      </c>
      <c r="C12" s="8">
        <v>851</v>
      </c>
      <c r="D12" s="9">
        <f t="shared" si="1"/>
        <v>9.400705052878966E-2</v>
      </c>
      <c r="E12" s="12">
        <v>25</v>
      </c>
      <c r="F12" s="13">
        <v>28</v>
      </c>
      <c r="G12" s="15">
        <v>32</v>
      </c>
      <c r="H12" s="12">
        <v>22</v>
      </c>
      <c r="I12" s="13">
        <v>30</v>
      </c>
      <c r="J12" s="8">
        <v>27</v>
      </c>
      <c r="K12" s="12">
        <v>25</v>
      </c>
      <c r="L12" s="13">
        <v>26</v>
      </c>
      <c r="M12" s="15">
        <v>25</v>
      </c>
    </row>
    <row r="13" spans="1:13" s="10" customFormat="1" ht="21" x14ac:dyDescent="0.45">
      <c r="A13" s="14" t="s">
        <v>19</v>
      </c>
      <c r="B13" s="8">
        <f t="shared" si="0"/>
        <v>0</v>
      </c>
      <c r="C13" s="8"/>
      <c r="D13" s="9"/>
      <c r="E13" s="12" t="s">
        <v>30</v>
      </c>
      <c r="F13" s="13" t="s">
        <v>39</v>
      </c>
      <c r="G13" s="15" t="s">
        <v>40</v>
      </c>
      <c r="H13" s="12" t="s">
        <v>20</v>
      </c>
      <c r="I13" s="13" t="s">
        <v>41</v>
      </c>
      <c r="J13" s="8" t="s">
        <v>46</v>
      </c>
      <c r="K13" s="12" t="s">
        <v>21</v>
      </c>
      <c r="L13" s="13" t="s">
        <v>42</v>
      </c>
      <c r="M13" s="15" t="s">
        <v>43</v>
      </c>
    </row>
    <row r="14" spans="1:13" s="10" customFormat="1" ht="21" x14ac:dyDescent="0.45">
      <c r="A14" s="14"/>
      <c r="B14" s="8">
        <f t="shared" si="0"/>
        <v>236</v>
      </c>
      <c r="C14" s="8">
        <v>851</v>
      </c>
      <c r="D14" s="9">
        <f t="shared" si="1"/>
        <v>9.2440266353309833E-2</v>
      </c>
      <c r="E14" s="12">
        <v>22</v>
      </c>
      <c r="F14" s="13">
        <v>35</v>
      </c>
      <c r="G14" s="15">
        <v>27</v>
      </c>
      <c r="H14" s="12">
        <v>21</v>
      </c>
      <c r="I14" s="13">
        <v>28</v>
      </c>
      <c r="J14" s="8">
        <v>26</v>
      </c>
      <c r="K14" s="12">
        <v>24</v>
      </c>
      <c r="L14" s="13">
        <v>27</v>
      </c>
      <c r="M14" s="15">
        <v>26</v>
      </c>
    </row>
    <row r="15" spans="1:13" s="10" customFormat="1" ht="21" x14ac:dyDescent="0.45">
      <c r="A15" s="14" t="s">
        <v>22</v>
      </c>
      <c r="B15" s="8">
        <f t="shared" si="0"/>
        <v>0</v>
      </c>
      <c r="C15" s="8"/>
      <c r="D15" s="9"/>
      <c r="E15" s="12" t="s">
        <v>30</v>
      </c>
      <c r="F15" s="15" t="s">
        <v>32</v>
      </c>
      <c r="G15" s="16" t="s">
        <v>33</v>
      </c>
      <c r="H15" s="12" t="s">
        <v>30</v>
      </c>
      <c r="I15" s="13" t="s">
        <v>31</v>
      </c>
      <c r="J15" s="15" t="s">
        <v>32</v>
      </c>
      <c r="K15" s="12" t="s">
        <v>30</v>
      </c>
      <c r="L15" s="13" t="s">
        <v>31</v>
      </c>
      <c r="M15" s="16" t="s">
        <v>33</v>
      </c>
    </row>
    <row r="16" spans="1:13" s="10" customFormat="1" ht="21" x14ac:dyDescent="0.45">
      <c r="A16" s="14"/>
      <c r="B16" s="8">
        <f t="shared" si="0"/>
        <v>659</v>
      </c>
      <c r="C16" s="8">
        <v>727</v>
      </c>
      <c r="D16" s="9">
        <f t="shared" si="1"/>
        <v>0.30215497478220998</v>
      </c>
      <c r="E16" s="12">
        <v>55</v>
      </c>
      <c r="F16" s="15">
        <v>165</v>
      </c>
      <c r="G16" s="16">
        <v>133</v>
      </c>
      <c r="H16" s="12">
        <v>37</v>
      </c>
      <c r="I16" s="13">
        <v>57</v>
      </c>
      <c r="J16" s="15">
        <v>43</v>
      </c>
      <c r="K16" s="12">
        <v>52</v>
      </c>
      <c r="L16" s="13">
        <v>53</v>
      </c>
      <c r="M16" s="16">
        <v>64</v>
      </c>
    </row>
    <row r="17" spans="1:13" s="10" customFormat="1" ht="21" x14ac:dyDescent="0.45">
      <c r="A17" s="17" t="s">
        <v>23</v>
      </c>
      <c r="B17" s="8">
        <f t="shared" si="0"/>
        <v>0</v>
      </c>
      <c r="C17" s="8"/>
      <c r="D17" s="9"/>
      <c r="E17" s="12" t="s">
        <v>30</v>
      </c>
      <c r="F17" s="15" t="s">
        <v>32</v>
      </c>
      <c r="G17" s="16" t="s">
        <v>33</v>
      </c>
      <c r="H17" s="12" t="s">
        <v>30</v>
      </c>
      <c r="I17" s="13" t="s">
        <v>31</v>
      </c>
      <c r="J17" s="15" t="s">
        <v>32</v>
      </c>
      <c r="K17" s="12" t="s">
        <v>30</v>
      </c>
      <c r="L17" s="13" t="s">
        <v>31</v>
      </c>
      <c r="M17" s="16" t="s">
        <v>33</v>
      </c>
    </row>
    <row r="18" spans="1:13" s="10" customFormat="1" ht="21" x14ac:dyDescent="0.45">
      <c r="A18" s="18"/>
      <c r="B18" s="8">
        <f t="shared" si="0"/>
        <v>466</v>
      </c>
      <c r="C18" s="8">
        <v>727</v>
      </c>
      <c r="D18" s="9">
        <f t="shared" si="1"/>
        <v>0.21366345712975698</v>
      </c>
      <c r="E18" s="12">
        <v>46</v>
      </c>
      <c r="F18" s="15">
        <v>70</v>
      </c>
      <c r="G18" s="16">
        <v>58</v>
      </c>
      <c r="H18" s="12">
        <v>46</v>
      </c>
      <c r="I18" s="8">
        <v>55</v>
      </c>
      <c r="J18" s="15">
        <v>47</v>
      </c>
      <c r="K18" s="12">
        <v>76</v>
      </c>
      <c r="L18" s="13">
        <v>34</v>
      </c>
      <c r="M18" s="16">
        <v>34</v>
      </c>
    </row>
    <row r="19" spans="1:13" s="10" customFormat="1" ht="21" x14ac:dyDescent="0.45">
      <c r="A19" s="17" t="s">
        <v>24</v>
      </c>
      <c r="B19" s="8">
        <f t="shared" si="0"/>
        <v>0</v>
      </c>
      <c r="C19" s="19"/>
      <c r="D19" s="9"/>
      <c r="E19" s="12" t="s">
        <v>30</v>
      </c>
      <c r="F19" s="13" t="s">
        <v>34</v>
      </c>
      <c r="G19" s="16" t="s">
        <v>33</v>
      </c>
      <c r="H19" s="12" t="s">
        <v>30</v>
      </c>
      <c r="I19" s="12" t="s">
        <v>32</v>
      </c>
      <c r="J19" s="16" t="s">
        <v>33</v>
      </c>
      <c r="K19" s="12" t="s">
        <v>30</v>
      </c>
      <c r="L19" s="13" t="s">
        <v>31</v>
      </c>
      <c r="M19" s="12" t="s">
        <v>30</v>
      </c>
    </row>
    <row r="20" spans="1:13" s="10" customFormat="1" ht="21" x14ac:dyDescent="0.45">
      <c r="A20" s="18"/>
      <c r="B20" s="8">
        <f t="shared" si="0"/>
        <v>746</v>
      </c>
      <c r="C20" s="19">
        <v>676</v>
      </c>
      <c r="D20" s="9">
        <f t="shared" si="1"/>
        <v>0.36785009861932938</v>
      </c>
      <c r="E20" s="12">
        <v>65</v>
      </c>
      <c r="F20" s="13">
        <v>88</v>
      </c>
      <c r="G20" s="16">
        <v>76</v>
      </c>
      <c r="H20" s="12">
        <v>89</v>
      </c>
      <c r="I20" s="12">
        <v>69</v>
      </c>
      <c r="J20" s="16">
        <v>89</v>
      </c>
      <c r="K20" s="12">
        <v>76</v>
      </c>
      <c r="L20" s="13">
        <v>98</v>
      </c>
      <c r="M20" s="12">
        <v>96</v>
      </c>
    </row>
    <row r="21" spans="1:13" s="10" customFormat="1" ht="21" x14ac:dyDescent="0.45">
      <c r="A21" s="17" t="s">
        <v>25</v>
      </c>
      <c r="B21" s="8">
        <f t="shared" si="0"/>
        <v>0</v>
      </c>
      <c r="C21" s="19"/>
      <c r="D21" s="9"/>
      <c r="E21" s="12" t="s">
        <v>30</v>
      </c>
      <c r="F21" s="13" t="s">
        <v>34</v>
      </c>
      <c r="G21" s="16" t="s">
        <v>33</v>
      </c>
      <c r="H21" s="12" t="s">
        <v>30</v>
      </c>
      <c r="I21" s="12" t="s">
        <v>32</v>
      </c>
      <c r="J21" s="16" t="s">
        <v>33</v>
      </c>
      <c r="K21" s="12" t="s">
        <v>30</v>
      </c>
      <c r="L21" s="13" t="s">
        <v>31</v>
      </c>
      <c r="M21" s="12" t="s">
        <v>30</v>
      </c>
    </row>
    <row r="22" spans="1:13" s="10" customFormat="1" ht="21" x14ac:dyDescent="0.45">
      <c r="A22" s="18"/>
      <c r="B22" s="8">
        <f t="shared" si="0"/>
        <v>1170</v>
      </c>
      <c r="C22" s="19">
        <v>676</v>
      </c>
      <c r="D22" s="9">
        <f t="shared" si="1"/>
        <v>0.57692307692307687</v>
      </c>
      <c r="E22" s="12">
        <v>188</v>
      </c>
      <c r="F22" s="13">
        <v>158</v>
      </c>
      <c r="G22" s="16">
        <v>83</v>
      </c>
      <c r="H22" s="12">
        <v>94</v>
      </c>
      <c r="I22" s="12">
        <v>256</v>
      </c>
      <c r="J22" s="16">
        <v>260</v>
      </c>
      <c r="K22" s="12">
        <v>88</v>
      </c>
      <c r="L22" s="13">
        <v>22</v>
      </c>
      <c r="M22" s="12">
        <v>21</v>
      </c>
    </row>
    <row r="23" spans="1:13" s="10" customFormat="1" ht="21" x14ac:dyDescent="0.45">
      <c r="A23" s="17" t="s">
        <v>26</v>
      </c>
      <c r="B23" s="8">
        <f t="shared" si="0"/>
        <v>0</v>
      </c>
      <c r="C23" s="19"/>
      <c r="D23" s="9"/>
      <c r="E23" s="12" t="s">
        <v>35</v>
      </c>
      <c r="F23" s="13" t="s">
        <v>36</v>
      </c>
      <c r="G23" s="16" t="s">
        <v>37</v>
      </c>
      <c r="H23" s="12" t="s">
        <v>35</v>
      </c>
      <c r="I23" s="13" t="s">
        <v>36</v>
      </c>
      <c r="J23" s="16" t="s">
        <v>37</v>
      </c>
      <c r="K23" s="12" t="s">
        <v>35</v>
      </c>
      <c r="L23" s="12" t="s">
        <v>35</v>
      </c>
      <c r="M23" s="16" t="s">
        <v>37</v>
      </c>
    </row>
    <row r="24" spans="1:13" s="10" customFormat="1" ht="21" x14ac:dyDescent="0.45">
      <c r="A24" s="20"/>
      <c r="B24" s="8">
        <f t="shared" si="0"/>
        <v>1538</v>
      </c>
      <c r="C24" s="19">
        <v>772</v>
      </c>
      <c r="D24" s="9">
        <f t="shared" si="1"/>
        <v>0.66407599309153709</v>
      </c>
      <c r="E24" s="21">
        <v>202</v>
      </c>
      <c r="F24" s="22">
        <v>216</v>
      </c>
      <c r="G24" s="23">
        <v>202</v>
      </c>
      <c r="H24" s="21">
        <v>159</v>
      </c>
      <c r="I24" s="22">
        <v>164</v>
      </c>
      <c r="J24" s="23">
        <v>164</v>
      </c>
      <c r="K24" s="21">
        <v>155</v>
      </c>
      <c r="L24" s="21">
        <v>146</v>
      </c>
      <c r="M24" s="23">
        <v>130</v>
      </c>
    </row>
    <row r="25" spans="1:13" x14ac:dyDescent="0.45">
      <c r="F25" s="2"/>
    </row>
  </sheetData>
  <mergeCells count="8">
    <mergeCell ref="A19:A20"/>
    <mergeCell ref="A21:A22"/>
    <mergeCell ref="A23:A24"/>
    <mergeCell ref="A1:M1"/>
    <mergeCell ref="A17:A18"/>
    <mergeCell ref="A15:A16"/>
    <mergeCell ref="A13:A14"/>
    <mergeCell ref="A11:A12"/>
  </mergeCells>
  <phoneticPr fontId="4" type="noConversion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2025-02-19T03:24:35Z</cp:lastPrinted>
  <dcterms:created xsi:type="dcterms:W3CDTF">2025-02-19T01:20:30Z</dcterms:created>
  <dcterms:modified xsi:type="dcterms:W3CDTF">2025-02-19T03:24:42Z</dcterms:modified>
</cp:coreProperties>
</file>