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午餐移交-千綺老師\108午餐\10803菜單\"/>
    </mc:Choice>
  </mc:AlternateContent>
  <bookViews>
    <workbookView xWindow="0" yWindow="0" windowWidth="20490" windowHeight="7710"/>
  </bookViews>
  <sheets>
    <sheet name="109.04" sheetId="25" r:id="rId1"/>
  </sheets>
  <calcPr calcId="152511"/>
</workbook>
</file>

<file path=xl/calcChain.xml><?xml version="1.0" encoding="utf-8"?>
<calcChain xmlns="http://schemas.openxmlformats.org/spreadsheetml/2006/main">
  <c r="AV29" i="25" l="1"/>
  <c r="AV28" i="25"/>
  <c r="AV27" i="25"/>
  <c r="AV26" i="25"/>
  <c r="AV25" i="25"/>
  <c r="AV24" i="25"/>
  <c r="AV23" i="25"/>
  <c r="AV22" i="25"/>
  <c r="AV21" i="25"/>
  <c r="AV20" i="25"/>
  <c r="AV19" i="25"/>
  <c r="AV18" i="25"/>
  <c r="AV17" i="25"/>
  <c r="AV16" i="25"/>
  <c r="AV15" i="25"/>
  <c r="AV14" i="25"/>
  <c r="AV13" i="25"/>
  <c r="AV12" i="25"/>
  <c r="AV11" i="25"/>
  <c r="AV10" i="25"/>
  <c r="AV9" i="25"/>
  <c r="AU29" i="25" l="1"/>
  <c r="AT29" i="25"/>
  <c r="AU28" i="25"/>
  <c r="AT28" i="25"/>
  <c r="AU27" i="25"/>
  <c r="AT27" i="25"/>
  <c r="AU26" i="25"/>
  <c r="AT26" i="25"/>
  <c r="AU25" i="25"/>
  <c r="AT25" i="25"/>
  <c r="AU24" i="25"/>
  <c r="AT24" i="25"/>
  <c r="AU23" i="25"/>
  <c r="AT23" i="25"/>
  <c r="AU22" i="25"/>
  <c r="AT22" i="25"/>
  <c r="AU21" i="25"/>
  <c r="AT21" i="25"/>
  <c r="AU20" i="25"/>
  <c r="AT20" i="25"/>
  <c r="AU19" i="25"/>
  <c r="AT19" i="25"/>
  <c r="AU18" i="25"/>
  <c r="AT18" i="25"/>
  <c r="AU17" i="25"/>
  <c r="AT17" i="25"/>
  <c r="AU16" i="25"/>
  <c r="AT16" i="25"/>
  <c r="AU15" i="25"/>
  <c r="AT15" i="25"/>
  <c r="AU14" i="25"/>
  <c r="AT14" i="25"/>
  <c r="AU13" i="25"/>
  <c r="AT13" i="25"/>
  <c r="AU12" i="25"/>
  <c r="AT12" i="25"/>
  <c r="AU11" i="25"/>
  <c r="AT11" i="25"/>
  <c r="AU10" i="25"/>
  <c r="AT10" i="25"/>
  <c r="AU9" i="25"/>
  <c r="AT9" i="25" l="1"/>
</calcChain>
</file>

<file path=xl/comments1.xml><?xml version="1.0" encoding="utf-8"?>
<comments xmlns="http://schemas.openxmlformats.org/spreadsheetml/2006/main">
  <authors>
    <author>user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<sst xmlns="http://schemas.openxmlformats.org/spreadsheetml/2006/main" count="176" uniqueCount="132">
  <si>
    <t>NO</t>
  </si>
  <si>
    <t>水果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</si>
  <si>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</si>
  <si>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</si>
  <si>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</si>
  <si>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</si>
  <si>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</si>
  <si>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</si>
  <si>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</si>
  <si>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</si>
  <si>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</si>
  <si>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</si>
  <si>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</si>
  <si>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</si>
  <si>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</si>
  <si>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</si>
  <si>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</si>
  <si>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</si>
  <si>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</si>
  <si>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</si>
  <si>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</si>
  <si>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</si>
  <si>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</si>
  <si>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</si>
  <si>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</si>
  <si>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>乳飲品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</si>
  <si>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</si>
  <si>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</si>
  <si>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</si>
  <si>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</si>
  <si>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</si>
  <si>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</si>
  <si>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</si>
  <si>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</si>
  <si>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>熱量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</si>
  <si>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</si>
  <si>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</si>
  <si>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</si>
  <si>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</si>
  <si>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</si>
  <si>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五穀飯</t>
  </si>
  <si>
    <t>糙米飯</t>
  </si>
  <si>
    <t>地瓜飯</t>
  </si>
  <si>
    <t>青江白珍菇</t>
  </si>
  <si>
    <t>豌豆莢花菜</t>
  </si>
  <si>
    <t>蘿蔔貢丸湯</t>
  </si>
  <si>
    <t>黃瓜魚漿</t>
  </si>
  <si>
    <t>薑絲下水湯</t>
  </si>
  <si>
    <t>紫菜黃豆芽湯</t>
  </si>
  <si>
    <t>竹筍炒蛋</t>
  </si>
  <si>
    <t>芝麻四季豆</t>
  </si>
  <si>
    <t>涼拌黃瓜</t>
  </si>
  <si>
    <t>高麗菜寬粉</t>
  </si>
  <si>
    <t>黃瓜魚丸湯</t>
  </si>
  <si>
    <t>三色豆乾丁</t>
  </si>
  <si>
    <t xml:space="preserve">                                                                        出版日期：中華民國109年05月29日</t>
    <phoneticPr fontId="2" type="noConversion"/>
  </si>
  <si>
    <t>六</t>
    <phoneticPr fontId="2" type="noConversion"/>
  </si>
  <si>
    <t>素咖哩</t>
  </si>
  <si>
    <t>榨菜豆乾</t>
  </si>
  <si>
    <t>水蓮炒蛋</t>
  </si>
  <si>
    <t>當歸素湯</t>
  </si>
  <si>
    <t>春川炒雞</t>
  </si>
  <si>
    <t>扁魚白菜</t>
  </si>
  <si>
    <t>蒜香四季豆</t>
  </si>
  <si>
    <t>日式拉麵配料</t>
  </si>
  <si>
    <t>烤雞翅</t>
  </si>
  <si>
    <t>蒜香麵包</t>
  </si>
  <si>
    <t>玉米濃湯</t>
    <phoneticPr fontId="2" type="noConversion"/>
  </si>
  <si>
    <t>皮蛋絞肉</t>
  </si>
  <si>
    <t>絲瓜麵線</t>
  </si>
  <si>
    <t>筊白筍蝦仁</t>
  </si>
  <si>
    <t>蘿蔔魚餃湯</t>
    <phoneticPr fontId="2" type="noConversion"/>
  </si>
  <si>
    <t>紅糟肉</t>
  </si>
  <si>
    <t>莧菜鮮菇</t>
  </si>
  <si>
    <t>香菇花生麵筋</t>
  </si>
  <si>
    <t>味噌豆腐湯</t>
  </si>
  <si>
    <t>豉汁排骨</t>
  </si>
  <si>
    <t>腰果雞丁</t>
  </si>
  <si>
    <t>柴魚空心菜</t>
  </si>
  <si>
    <t>義大利青醬麵</t>
  </si>
  <si>
    <t>漢堡包</t>
  </si>
  <si>
    <t>卡啦雞腿堡</t>
  </si>
  <si>
    <t>仙草凍鮮奶茶</t>
  </si>
  <si>
    <t>塔香雞丁</t>
  </si>
  <si>
    <t>莧菜玉米粒</t>
  </si>
  <si>
    <t>泡菜豆腐湯</t>
  </si>
  <si>
    <t>冬瓜燒鴨</t>
  </si>
  <si>
    <t>桂筍絞肉</t>
  </si>
  <si>
    <t>韭菜豆乾片</t>
  </si>
  <si>
    <t>素瓜肉</t>
  </si>
  <si>
    <t>三色炒蛋</t>
  </si>
  <si>
    <t>金絲油菜</t>
  </si>
  <si>
    <t>素麻油四寶湯</t>
  </si>
  <si>
    <t>瓜仔雞</t>
  </si>
  <si>
    <t>甜椒花椰菜</t>
  </si>
  <si>
    <t>茄汁豆腸</t>
  </si>
  <si>
    <t>山藥蓮子豬肚</t>
  </si>
  <si>
    <t>鍋燒意麵配料</t>
  </si>
  <si>
    <t>滷排骨</t>
  </si>
  <si>
    <t>涼拌豆芽菜</t>
  </si>
  <si>
    <t>糖醋魚丁</t>
  </si>
  <si>
    <t>肉燥地瓜葉</t>
  </si>
  <si>
    <t>粉蒸肉</t>
  </si>
  <si>
    <t>菇香莧菜</t>
  </si>
  <si>
    <t>豆薯蛋花湯</t>
  </si>
  <si>
    <t>鮑魚粥</t>
  </si>
  <si>
    <t>炒麵麵包DIY</t>
  </si>
  <si>
    <t>沙茶鴨肉</t>
    <phoneticPr fontId="2" type="noConversion"/>
  </si>
  <si>
    <t>韭菜花枝</t>
  </si>
  <si>
    <t>大滷麵配料</t>
  </si>
  <si>
    <t>肉粽</t>
  </si>
  <si>
    <t>涼拌海芽黃瓜</t>
  </si>
  <si>
    <t>雞肉飯料</t>
  </si>
  <si>
    <t>紅燒獅子頭</t>
  </si>
  <si>
    <t>金針肉絲湯</t>
  </si>
  <si>
    <t>香酥柳葉魚</t>
  </si>
  <si>
    <t>蕃茄燒豆腐</t>
  </si>
  <si>
    <t>肉燥大陸妹</t>
  </si>
  <si>
    <t>梅仔雞</t>
  </si>
  <si>
    <t>洋蔥香腸蛋</t>
  </si>
  <si>
    <t>薑絲絲瓜</t>
  </si>
  <si>
    <t>紅豆薏仁湯</t>
  </si>
  <si>
    <t>水果</t>
    <phoneticPr fontId="2" type="noConversion"/>
  </si>
  <si>
    <t>乳品</t>
    <phoneticPr fontId="2" type="noConversion"/>
  </si>
  <si>
    <t>味噌豆腐湯</t>
    <phoneticPr fontId="2" type="noConversion"/>
  </si>
  <si>
    <t>乳飲品</t>
    <phoneticPr fontId="2" type="noConversion"/>
  </si>
  <si>
    <t xml:space="preserve">                                                                     執行編輯：黃千綺（執行秘書）</t>
    <phoneticPr fontId="2" type="noConversion"/>
  </si>
  <si>
    <t xml:space="preserve">                                                                 主　　編：蔡明昌（校長）</t>
    <phoneticPr fontId="2" type="noConversion"/>
  </si>
  <si>
    <t xml:space="preserve">                                                          供應人數：1106人</t>
    <phoneticPr fontId="2" type="noConversion"/>
  </si>
  <si>
    <t xml:space="preserve">              109年06月臺南市安平區金城國民中學午餐食譜</t>
    <phoneticPr fontId="2" type="noConversion"/>
  </si>
  <si>
    <t>一</t>
    <phoneticPr fontId="2" type="noConversion"/>
  </si>
  <si>
    <t>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</si>
</sst>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 "/>
    <numFmt numFmtId="178" formatCode="0_);[Red]\(0\)"/>
  </numFmts>
  <fonts count="1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41</xdr:row>
      <xdr:rowOff>85725</xdr:rowOff>
    </xdr:from>
    <xdr:to>
      <xdr:col>32</xdr:col>
      <xdr:colOff>276225</xdr:colOff>
      <xdr:row>42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5"/>
  <sheetViews>
    <sheetView tabSelected="1" view="pageLayout" topLeftCell="A4" workbookViewId="0">
      <selection activeCell="B29" sqref="B29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6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6" hidden="1" customWidth="1"/>
    <col min="24" max="30" width="0" style="2" hidden="1" customWidth="1"/>
    <col min="31" max="31" width="0" style="16" hidden="1" customWidth="1"/>
    <col min="32" max="36" width="0" style="2" hidden="1" customWidth="1"/>
    <col min="37" max="37" width="0" style="16" hidden="1" customWidth="1"/>
    <col min="38" max="38" width="0" style="18" hidden="1" customWidth="1"/>
    <col min="39" max="39" width="0" style="16" hidden="1" customWidth="1"/>
    <col min="40" max="40" width="0" style="2" hidden="1" customWidth="1"/>
    <col min="41" max="41" width="0" style="16" hidden="1" customWidth="1"/>
    <col min="42" max="42" width="0" style="2" hidden="1" customWidth="1"/>
    <col min="43" max="43" width="0" style="16" hidden="1" customWidth="1"/>
    <col min="44" max="44" width="0" style="2" hidden="1" customWidth="1"/>
    <col min="45" max="45" width="0" style="16" hidden="1" customWidth="1"/>
    <col min="46" max="48" width="0" style="2" hidden="1" customWidth="1"/>
    <col min="49" max="16384" width="9" style="2"/>
  </cols>
  <sheetData>
    <row r="1" spans="1:48" x14ac:dyDescent="0.25">
      <c r="A1" s="40"/>
      <c r="B1" s="40"/>
      <c r="C1" s="40"/>
      <c r="D1" s="41" t="s">
        <v>127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7"/>
    </row>
    <row r="2" spans="1:48" x14ac:dyDescent="0.25">
      <c r="A2" s="40"/>
      <c r="B2" s="40"/>
      <c r="C2" s="40"/>
      <c r="D2" s="41" t="s">
        <v>126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7"/>
    </row>
    <row r="3" spans="1:48" x14ac:dyDescent="0.25">
      <c r="A3" s="40"/>
      <c r="B3" s="40"/>
      <c r="C3" s="40"/>
      <c r="D3" s="41" t="s">
        <v>55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7"/>
    </row>
    <row r="4" spans="1:48" x14ac:dyDescent="0.25">
      <c r="A4" s="40"/>
      <c r="B4" s="40"/>
      <c r="C4" s="40"/>
      <c r="D4" s="41" t="s">
        <v>128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</row>
    <row r="5" spans="1:48" x14ac:dyDescent="0.25">
      <c r="A5" s="40"/>
      <c r="B5" s="40"/>
      <c r="C5" s="40"/>
      <c r="D5" s="41" t="s">
        <v>17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7"/>
    </row>
    <row r="6" spans="1:48" ht="19.5" customHeight="1" x14ac:dyDescent="0.25">
      <c r="A6" s="44" t="s">
        <v>129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0"/>
    </row>
    <row r="7" spans="1:48" ht="21.75" customHeight="1" x14ac:dyDescent="0.25">
      <c r="A7" s="45" t="s">
        <v>0</v>
      </c>
      <c r="B7" s="46" t="s">
        <v>2</v>
      </c>
      <c r="C7" s="46" t="s">
        <v>3</v>
      </c>
      <c r="D7" s="46" t="s">
        <v>4</v>
      </c>
      <c r="E7" s="46" t="s">
        <v>5</v>
      </c>
      <c r="F7" s="46" t="s">
        <v>6</v>
      </c>
      <c r="G7" s="46" t="s">
        <v>7</v>
      </c>
      <c r="H7" s="46" t="s">
        <v>8</v>
      </c>
      <c r="I7" s="19" t="s">
        <v>1</v>
      </c>
      <c r="J7" s="43" t="s">
        <v>10</v>
      </c>
      <c r="K7" s="42" t="s">
        <v>18</v>
      </c>
      <c r="L7" s="42" t="s">
        <v>11</v>
      </c>
      <c r="M7" s="42" t="s">
        <v>12</v>
      </c>
      <c r="N7" s="42" t="s">
        <v>13</v>
      </c>
      <c r="O7" s="42" t="s">
        <v>14</v>
      </c>
      <c r="P7" s="8"/>
      <c r="Q7" s="2" t="s">
        <v>20</v>
      </c>
      <c r="Y7" s="2" t="s">
        <v>27</v>
      </c>
      <c r="AD7" s="2" t="s">
        <v>31</v>
      </c>
    </row>
    <row r="8" spans="1:48" ht="15.75" customHeight="1" x14ac:dyDescent="0.25">
      <c r="A8" s="45"/>
      <c r="B8" s="46"/>
      <c r="C8" s="46"/>
      <c r="D8" s="47"/>
      <c r="E8" s="47"/>
      <c r="F8" s="47"/>
      <c r="G8" s="47"/>
      <c r="H8" s="47"/>
      <c r="I8" s="20" t="s">
        <v>25</v>
      </c>
      <c r="J8" s="48"/>
      <c r="K8" s="43"/>
      <c r="L8" s="43"/>
      <c r="M8" s="43"/>
      <c r="N8" s="43"/>
      <c r="O8" s="43"/>
      <c r="P8" s="8" t="s">
        <v>19</v>
      </c>
      <c r="R8" s="2" t="s">
        <v>21</v>
      </c>
      <c r="V8" s="2" t="s">
        <v>24</v>
      </c>
      <c r="X8" s="2" t="s">
        <v>26</v>
      </c>
      <c r="Z8" s="2" t="s">
        <v>28</v>
      </c>
      <c r="AA8" s="2" t="s">
        <v>29</v>
      </c>
      <c r="AB8" s="2" t="s">
        <v>30</v>
      </c>
      <c r="AG8" s="2" t="s">
        <v>32</v>
      </c>
      <c r="AN8" s="2" t="s">
        <v>34</v>
      </c>
    </row>
    <row r="9" spans="1:48" ht="22.5" customHeight="1" x14ac:dyDescent="0.25">
      <c r="A9" s="1">
        <v>1</v>
      </c>
      <c r="B9" s="11">
        <v>43983</v>
      </c>
      <c r="C9" s="9" t="s">
        <v>37</v>
      </c>
      <c r="D9" s="4" t="s">
        <v>33</v>
      </c>
      <c r="E9" s="4" t="s">
        <v>57</v>
      </c>
      <c r="F9" s="4" t="s">
        <v>58</v>
      </c>
      <c r="G9" s="4" t="s">
        <v>59</v>
      </c>
      <c r="H9" s="3" t="s">
        <v>60</v>
      </c>
      <c r="I9" s="19" t="s">
        <v>122</v>
      </c>
      <c r="J9" s="12">
        <v>5</v>
      </c>
      <c r="K9" s="24">
        <v>1.5</v>
      </c>
      <c r="L9" s="24">
        <v>0.9</v>
      </c>
      <c r="M9" s="24">
        <v>3</v>
      </c>
      <c r="N9" s="24">
        <v>2</v>
      </c>
      <c r="O9" s="24">
        <v>0</v>
      </c>
      <c r="P9" s="8"/>
      <c r="S9" s="16"/>
      <c r="T9" s="16"/>
      <c r="U9" s="18"/>
      <c r="V9" s="16"/>
      <c r="Y9" s="16"/>
      <c r="AA9" s="16"/>
      <c r="AB9" s="16"/>
      <c r="AC9" s="16"/>
      <c r="AF9" s="16"/>
      <c r="AG9" s="16"/>
      <c r="AH9" s="16"/>
      <c r="AI9" s="16"/>
      <c r="AN9" s="16"/>
      <c r="AP9" s="16"/>
      <c r="AR9" s="16"/>
      <c r="AT9" s="16">
        <f>J9*70+K9*75+L9*25+M9*45+N9*60+O9*120</f>
        <v>740</v>
      </c>
      <c r="AU9" s="16">
        <f>J9*70+K9*75+L9*25+M9*45+N9*60+O9*120</f>
        <v>740</v>
      </c>
      <c r="AV9" s="16">
        <f>J9*70+K9*75+L9*25+M9*45+N9*60+O9*120</f>
        <v>740</v>
      </c>
    </row>
    <row r="10" spans="1:48" ht="22.5" customHeight="1" x14ac:dyDescent="0.25">
      <c r="A10" s="1">
        <v>2</v>
      </c>
      <c r="B10" s="11">
        <v>43984</v>
      </c>
      <c r="C10" s="17" t="s">
        <v>38</v>
      </c>
      <c r="D10" s="15" t="s">
        <v>15</v>
      </c>
      <c r="E10" s="4" t="s">
        <v>61</v>
      </c>
      <c r="F10" s="4" t="s">
        <v>62</v>
      </c>
      <c r="G10" s="4" t="s">
        <v>63</v>
      </c>
      <c r="H10" s="4" t="s">
        <v>67</v>
      </c>
      <c r="I10" s="19" t="s">
        <v>122</v>
      </c>
      <c r="J10" s="12">
        <v>5.0999999999999996</v>
      </c>
      <c r="K10" s="24">
        <v>2.1</v>
      </c>
      <c r="L10" s="24">
        <v>0.9</v>
      </c>
      <c r="M10" s="24">
        <v>3</v>
      </c>
      <c r="N10" s="24">
        <v>2</v>
      </c>
      <c r="O10" s="24">
        <v>0</v>
      </c>
      <c r="P10" s="8"/>
      <c r="Q10" s="16"/>
      <c r="R10" s="16"/>
      <c r="S10" s="16"/>
      <c r="U10" s="18"/>
      <c r="V10" s="16"/>
      <c r="X10" s="16"/>
      <c r="Y10" s="16"/>
      <c r="Z10" s="16"/>
      <c r="AA10" s="16"/>
      <c r="AB10" s="16"/>
      <c r="AC10" s="16"/>
      <c r="AD10" s="16"/>
      <c r="AF10" s="16"/>
      <c r="AG10" s="16"/>
      <c r="AH10" s="16"/>
      <c r="AI10" s="16"/>
      <c r="AJ10" s="16"/>
      <c r="AN10" s="16"/>
      <c r="AP10" s="16"/>
      <c r="AR10" s="16"/>
      <c r="AT10" s="16" t="e">
        <f t="shared" ref="AT10:AT29" si="0">I10*70+J10*75+K10*25+L10*45+M10*60+N10*120</f>
        <v>#VALUE!</v>
      </c>
      <c r="AU10" s="16">
        <f t="shared" ref="AU10:AU29" si="1">J10*70+K10*75+L10*25+M10*45+N10*60+O10*120</f>
        <v>792</v>
      </c>
      <c r="AV10" s="16">
        <f t="shared" ref="AV10:AV29" si="2">J10*70+K10*75+L10*25+M10*45+N10*60+O10*120</f>
        <v>792</v>
      </c>
    </row>
    <row r="11" spans="1:48" ht="22.5" customHeight="1" x14ac:dyDescent="0.25">
      <c r="A11" s="1">
        <v>3</v>
      </c>
      <c r="B11" s="11">
        <v>43985</v>
      </c>
      <c r="C11" s="17" t="s">
        <v>39</v>
      </c>
      <c r="D11" s="15" t="s">
        <v>16</v>
      </c>
      <c r="E11" s="4" t="s">
        <v>64</v>
      </c>
      <c r="F11" s="4" t="s">
        <v>65</v>
      </c>
      <c r="G11" s="4" t="s">
        <v>66</v>
      </c>
      <c r="H11" s="35"/>
      <c r="I11" s="19" t="s">
        <v>123</v>
      </c>
      <c r="J11" s="12">
        <v>5.5</v>
      </c>
      <c r="K11" s="34">
        <v>2.1</v>
      </c>
      <c r="L11" s="34">
        <v>0.3</v>
      </c>
      <c r="M11" s="34">
        <v>3</v>
      </c>
      <c r="N11" s="34">
        <v>0</v>
      </c>
      <c r="O11" s="34">
        <v>1</v>
      </c>
      <c r="P11" s="8"/>
      <c r="Q11" s="16"/>
      <c r="R11" s="16"/>
      <c r="S11" s="16"/>
      <c r="U11" s="18"/>
      <c r="V11" s="16"/>
      <c r="X11" s="16"/>
      <c r="Y11" s="16"/>
      <c r="Z11" s="16"/>
      <c r="AA11" s="16"/>
      <c r="AB11" s="16"/>
      <c r="AC11" s="16"/>
      <c r="AD11" s="16"/>
      <c r="AF11" s="16"/>
      <c r="AG11" s="16"/>
      <c r="AH11" s="16"/>
      <c r="AI11" s="16"/>
      <c r="AJ11" s="16"/>
      <c r="AN11" s="16"/>
      <c r="AP11" s="16"/>
      <c r="AR11" s="16"/>
      <c r="AT11" s="16" t="e">
        <f t="shared" si="0"/>
        <v>#VALUE!</v>
      </c>
      <c r="AU11" s="16">
        <f t="shared" si="1"/>
        <v>805</v>
      </c>
      <c r="AV11" s="16">
        <f t="shared" si="2"/>
        <v>805</v>
      </c>
    </row>
    <row r="12" spans="1:48" ht="21.75" customHeight="1" x14ac:dyDescent="0.25">
      <c r="A12" s="1">
        <v>4</v>
      </c>
      <c r="B12" s="11">
        <v>43986</v>
      </c>
      <c r="C12" s="17" t="s">
        <v>35</v>
      </c>
      <c r="D12" s="15" t="s">
        <v>15</v>
      </c>
      <c r="E12" s="15" t="s">
        <v>68</v>
      </c>
      <c r="F12" s="4" t="s">
        <v>69</v>
      </c>
      <c r="G12" s="30" t="s">
        <v>70</v>
      </c>
      <c r="H12" s="30" t="s">
        <v>71</v>
      </c>
      <c r="I12" s="19"/>
      <c r="J12" s="12">
        <v>5</v>
      </c>
      <c r="K12" s="24">
        <v>2.2000000000000002</v>
      </c>
      <c r="L12" s="24">
        <v>1.4</v>
      </c>
      <c r="M12" s="24">
        <v>3</v>
      </c>
      <c r="N12" s="24">
        <v>0</v>
      </c>
      <c r="O12" s="24">
        <v>0</v>
      </c>
      <c r="P12" s="8"/>
      <c r="Q12" s="16"/>
      <c r="R12" s="16"/>
      <c r="S12" s="16"/>
      <c r="T12" s="16"/>
      <c r="U12" s="18"/>
      <c r="V12" s="16"/>
      <c r="X12" s="16"/>
      <c r="Y12" s="16"/>
      <c r="Z12" s="16"/>
      <c r="AA12" s="16"/>
      <c r="AB12" s="16"/>
      <c r="AC12" s="16"/>
      <c r="AD12" s="16"/>
      <c r="AF12" s="16"/>
      <c r="AG12" s="16"/>
      <c r="AH12" s="16"/>
      <c r="AI12" s="16"/>
      <c r="AJ12" s="16"/>
      <c r="AN12" s="16"/>
      <c r="AP12" s="16"/>
      <c r="AR12" s="16"/>
      <c r="AT12" s="16">
        <f t="shared" si="0"/>
        <v>673</v>
      </c>
      <c r="AU12" s="16">
        <f t="shared" si="1"/>
        <v>685</v>
      </c>
      <c r="AV12" s="16">
        <f t="shared" si="2"/>
        <v>685</v>
      </c>
    </row>
    <row r="13" spans="1:48" ht="21.75" customHeight="1" x14ac:dyDescent="0.25">
      <c r="A13" s="1">
        <v>5</v>
      </c>
      <c r="B13" s="11">
        <v>43987</v>
      </c>
      <c r="C13" s="17" t="s">
        <v>36</v>
      </c>
      <c r="D13" s="3" t="s">
        <v>40</v>
      </c>
      <c r="E13" s="3" t="s">
        <v>72</v>
      </c>
      <c r="F13" s="5" t="s">
        <v>73</v>
      </c>
      <c r="G13" s="4" t="s">
        <v>74</v>
      </c>
      <c r="H13" s="3" t="s">
        <v>124</v>
      </c>
      <c r="I13" s="19" t="s">
        <v>122</v>
      </c>
      <c r="J13" s="12">
        <v>5</v>
      </c>
      <c r="K13" s="24">
        <v>2.1</v>
      </c>
      <c r="L13" s="24">
        <v>0.6</v>
      </c>
      <c r="M13" s="24">
        <v>3.1</v>
      </c>
      <c r="N13" s="24">
        <v>2</v>
      </c>
      <c r="O13" s="24">
        <v>0</v>
      </c>
      <c r="P13" s="8"/>
      <c r="Q13" s="16"/>
      <c r="R13" s="16"/>
      <c r="S13" s="16"/>
      <c r="T13" s="16"/>
      <c r="U13" s="18"/>
      <c r="V13" s="16"/>
      <c r="X13" s="16"/>
      <c r="Y13" s="16"/>
      <c r="Z13" s="16"/>
      <c r="AA13" s="16"/>
      <c r="AB13" s="16"/>
      <c r="AC13" s="16"/>
      <c r="AD13" s="16"/>
      <c r="AF13" s="16"/>
      <c r="AG13" s="16"/>
      <c r="AH13" s="16"/>
      <c r="AI13" s="16"/>
      <c r="AJ13" s="16"/>
      <c r="AN13" s="16"/>
      <c r="AP13" s="16"/>
      <c r="AR13" s="16"/>
      <c r="AT13" s="16" t="e">
        <f t="shared" si="0"/>
        <v>#VALUE!</v>
      </c>
      <c r="AU13" s="16">
        <f t="shared" si="1"/>
        <v>782</v>
      </c>
      <c r="AV13" s="16">
        <f t="shared" si="2"/>
        <v>782</v>
      </c>
    </row>
    <row r="14" spans="1:48" ht="21.75" customHeight="1" x14ac:dyDescent="0.25">
      <c r="A14" s="1">
        <v>6</v>
      </c>
      <c r="B14" s="11">
        <v>43990</v>
      </c>
      <c r="C14" s="9" t="s">
        <v>37</v>
      </c>
      <c r="D14" s="15" t="s">
        <v>42</v>
      </c>
      <c r="E14" s="3" t="s">
        <v>76</v>
      </c>
      <c r="F14" s="3" t="s">
        <v>43</v>
      </c>
      <c r="G14" s="3" t="s">
        <v>49</v>
      </c>
      <c r="H14" s="3" t="s">
        <v>48</v>
      </c>
      <c r="I14" s="19" t="s">
        <v>122</v>
      </c>
      <c r="J14" s="12">
        <v>5.0999999999999996</v>
      </c>
      <c r="K14" s="24">
        <v>2.2000000000000002</v>
      </c>
      <c r="L14" s="24">
        <v>1.3</v>
      </c>
      <c r="M14" s="24">
        <v>3</v>
      </c>
      <c r="N14" s="24">
        <v>2</v>
      </c>
      <c r="O14" s="24">
        <v>0</v>
      </c>
      <c r="P14" s="8"/>
      <c r="Q14" s="16"/>
      <c r="R14" s="16"/>
      <c r="S14" s="16"/>
      <c r="U14" s="18"/>
      <c r="V14" s="16"/>
      <c r="X14" s="16"/>
      <c r="Y14" s="16"/>
      <c r="Z14" s="16"/>
      <c r="AA14" s="16"/>
      <c r="AB14" s="16"/>
      <c r="AC14" s="16"/>
      <c r="AD14" s="16"/>
      <c r="AF14" s="16"/>
      <c r="AG14" s="16"/>
      <c r="AH14" s="16"/>
      <c r="AI14" s="16"/>
      <c r="AJ14" s="16"/>
      <c r="AN14" s="16"/>
      <c r="AP14" s="16"/>
      <c r="AR14" s="16"/>
      <c r="AT14" s="16" t="e">
        <f t="shared" si="0"/>
        <v>#VALUE!</v>
      </c>
      <c r="AU14" s="16">
        <f t="shared" si="1"/>
        <v>809.5</v>
      </c>
      <c r="AV14" s="16">
        <f t="shared" si="2"/>
        <v>809.5</v>
      </c>
    </row>
    <row r="15" spans="1:48" ht="21.75" customHeight="1" x14ac:dyDescent="0.25">
      <c r="A15" s="1">
        <v>7</v>
      </c>
      <c r="B15" s="11">
        <v>43991</v>
      </c>
      <c r="C15" s="17" t="s">
        <v>38</v>
      </c>
      <c r="D15" s="15" t="s">
        <v>15</v>
      </c>
      <c r="E15" s="25" t="s">
        <v>77</v>
      </c>
      <c r="F15" s="25" t="s">
        <v>52</v>
      </c>
      <c r="G15" s="3" t="s">
        <v>78</v>
      </c>
      <c r="H15" s="3" t="s">
        <v>45</v>
      </c>
      <c r="I15" s="19" t="s">
        <v>125</v>
      </c>
      <c r="J15" s="12">
        <v>4.8</v>
      </c>
      <c r="K15" s="24">
        <v>2</v>
      </c>
      <c r="L15" s="24">
        <v>1.2</v>
      </c>
      <c r="M15" s="24">
        <v>3</v>
      </c>
      <c r="N15" s="24">
        <v>0</v>
      </c>
      <c r="O15" s="24">
        <v>1</v>
      </c>
      <c r="P15" s="8"/>
      <c r="Q15" s="16"/>
      <c r="R15" s="16"/>
      <c r="S15" s="16"/>
      <c r="T15" s="18"/>
      <c r="U15" s="18"/>
      <c r="V15" s="16"/>
      <c r="X15" s="16"/>
      <c r="Y15" s="16"/>
      <c r="Z15" s="16"/>
      <c r="AA15" s="16"/>
      <c r="AB15" s="16"/>
      <c r="AC15" s="16"/>
      <c r="AD15" s="16"/>
      <c r="AF15" s="16"/>
      <c r="AG15" s="16"/>
      <c r="AH15" s="16"/>
      <c r="AI15" s="16"/>
      <c r="AJ15" s="16"/>
      <c r="AN15" s="16"/>
      <c r="AP15" s="16"/>
      <c r="AR15" s="16"/>
      <c r="AT15" s="16" t="e">
        <f t="shared" si="0"/>
        <v>#VALUE!</v>
      </c>
      <c r="AU15" s="16">
        <f t="shared" si="1"/>
        <v>771</v>
      </c>
      <c r="AV15" s="16">
        <f t="shared" si="2"/>
        <v>771</v>
      </c>
    </row>
    <row r="16" spans="1:48" ht="21.75" customHeight="1" x14ac:dyDescent="0.25">
      <c r="A16" s="1">
        <v>8</v>
      </c>
      <c r="B16" s="11">
        <v>43992</v>
      </c>
      <c r="C16" s="17" t="s">
        <v>39</v>
      </c>
      <c r="D16" s="28" t="s">
        <v>80</v>
      </c>
      <c r="E16" s="23" t="s">
        <v>79</v>
      </c>
      <c r="F16" s="29" t="s">
        <v>81</v>
      </c>
      <c r="G16" s="3" t="s">
        <v>51</v>
      </c>
      <c r="H16" s="3" t="s">
        <v>82</v>
      </c>
      <c r="I16" s="19" t="s">
        <v>122</v>
      </c>
      <c r="J16" s="21">
        <v>6.1</v>
      </c>
      <c r="K16" s="27">
        <v>2</v>
      </c>
      <c r="L16" s="27">
        <v>0.5</v>
      </c>
      <c r="M16" s="27">
        <v>3.1</v>
      </c>
      <c r="N16" s="27">
        <v>2</v>
      </c>
      <c r="O16" s="27">
        <v>0</v>
      </c>
      <c r="P16" s="8"/>
      <c r="Q16" s="16"/>
      <c r="R16" s="16"/>
      <c r="S16" s="16"/>
      <c r="T16" s="18"/>
      <c r="U16" s="18"/>
      <c r="V16" s="16"/>
      <c r="X16" s="16"/>
      <c r="Y16" s="16"/>
      <c r="Z16" s="16"/>
      <c r="AA16" s="16"/>
      <c r="AB16" s="16"/>
      <c r="AC16" s="16"/>
      <c r="AD16" s="16"/>
      <c r="AF16" s="16"/>
      <c r="AG16" s="16"/>
      <c r="AH16" s="16"/>
      <c r="AI16" s="16"/>
      <c r="AJ16" s="16"/>
      <c r="AN16" s="16"/>
      <c r="AP16" s="16"/>
      <c r="AR16" s="16"/>
      <c r="AT16" s="16" t="e">
        <f t="shared" si="0"/>
        <v>#VALUE!</v>
      </c>
      <c r="AU16" s="16">
        <f t="shared" si="1"/>
        <v>849</v>
      </c>
      <c r="AV16" s="16">
        <f t="shared" si="2"/>
        <v>849</v>
      </c>
    </row>
    <row r="17" spans="1:48" ht="21.75" customHeight="1" x14ac:dyDescent="0.25">
      <c r="A17" s="1">
        <v>9</v>
      </c>
      <c r="B17" s="11">
        <v>43993</v>
      </c>
      <c r="C17" s="17" t="s">
        <v>35</v>
      </c>
      <c r="D17" s="4" t="s">
        <v>42</v>
      </c>
      <c r="E17" s="4" t="s">
        <v>83</v>
      </c>
      <c r="F17" s="3" t="s">
        <v>84</v>
      </c>
      <c r="G17" s="3" t="s">
        <v>44</v>
      </c>
      <c r="H17" s="29" t="s">
        <v>85</v>
      </c>
      <c r="I17" s="19"/>
      <c r="J17" s="21">
        <v>5</v>
      </c>
      <c r="K17" s="24">
        <v>2</v>
      </c>
      <c r="L17" s="24">
        <v>1.4</v>
      </c>
      <c r="M17" s="24">
        <v>3</v>
      </c>
      <c r="N17" s="24">
        <v>0</v>
      </c>
      <c r="O17" s="24">
        <v>0</v>
      </c>
      <c r="P17" s="8"/>
      <c r="Q17" s="16"/>
      <c r="R17" s="16"/>
      <c r="S17" s="16"/>
      <c r="T17" s="18"/>
      <c r="U17" s="18"/>
      <c r="V17" s="16"/>
      <c r="X17" s="16"/>
      <c r="Y17" s="16"/>
      <c r="Z17" s="16"/>
      <c r="AA17" s="16"/>
      <c r="AB17" s="16"/>
      <c r="AC17" s="16"/>
      <c r="AD17" s="16"/>
      <c r="AF17" s="16"/>
      <c r="AG17" s="16"/>
      <c r="AH17" s="16"/>
      <c r="AI17" s="16"/>
      <c r="AJ17" s="16"/>
      <c r="AN17" s="16"/>
      <c r="AP17" s="16"/>
      <c r="AR17" s="16"/>
      <c r="AT17" s="16">
        <f t="shared" si="0"/>
        <v>668</v>
      </c>
      <c r="AU17" s="16">
        <f t="shared" si="1"/>
        <v>670</v>
      </c>
      <c r="AV17" s="16">
        <f t="shared" si="2"/>
        <v>670</v>
      </c>
    </row>
    <row r="18" spans="1:48" ht="21.75" customHeight="1" x14ac:dyDescent="0.25">
      <c r="A18" s="1">
        <v>10</v>
      </c>
      <c r="B18" s="11">
        <v>43994</v>
      </c>
      <c r="C18" s="17" t="s">
        <v>36</v>
      </c>
      <c r="D18" s="30" t="s">
        <v>15</v>
      </c>
      <c r="E18" s="3" t="s">
        <v>86</v>
      </c>
      <c r="F18" s="30" t="s">
        <v>87</v>
      </c>
      <c r="G18" s="3" t="s">
        <v>88</v>
      </c>
      <c r="H18" s="30" t="s">
        <v>53</v>
      </c>
      <c r="I18" s="19" t="s">
        <v>122</v>
      </c>
      <c r="J18" s="12">
        <v>4.8</v>
      </c>
      <c r="K18" s="24">
        <v>2</v>
      </c>
      <c r="L18" s="24">
        <v>1.3</v>
      </c>
      <c r="M18" s="24">
        <v>3</v>
      </c>
      <c r="N18" s="24">
        <v>2</v>
      </c>
      <c r="O18" s="24">
        <v>0</v>
      </c>
      <c r="P18" s="8"/>
      <c r="Q18" s="16"/>
      <c r="R18" s="16"/>
      <c r="S18" s="16"/>
      <c r="T18" s="18"/>
      <c r="U18" s="18"/>
      <c r="V18" s="16"/>
      <c r="X18" s="16"/>
      <c r="Y18" s="16"/>
      <c r="Z18" s="16"/>
      <c r="AA18" s="16"/>
      <c r="AB18" s="16"/>
      <c r="AC18" s="16"/>
      <c r="AD18" s="16"/>
      <c r="AF18" s="16"/>
      <c r="AG18" s="16"/>
      <c r="AH18" s="16"/>
      <c r="AI18" s="16"/>
      <c r="AJ18" s="16"/>
      <c r="AN18" s="16"/>
      <c r="AP18" s="16"/>
      <c r="AR18" s="16"/>
      <c r="AT18" s="16" t="e">
        <f t="shared" si="0"/>
        <v>#VALUE!</v>
      </c>
      <c r="AU18" s="16">
        <f t="shared" si="1"/>
        <v>773.5</v>
      </c>
      <c r="AV18" s="16">
        <f t="shared" si="2"/>
        <v>773.5</v>
      </c>
    </row>
    <row r="19" spans="1:48" ht="21.75" customHeight="1" x14ac:dyDescent="0.25">
      <c r="A19" s="1">
        <v>11</v>
      </c>
      <c r="B19" s="11">
        <v>43997</v>
      </c>
      <c r="C19" s="9" t="s">
        <v>37</v>
      </c>
      <c r="D19" s="30" t="s">
        <v>41</v>
      </c>
      <c r="E19" s="3" t="s">
        <v>89</v>
      </c>
      <c r="F19" s="30" t="s">
        <v>90</v>
      </c>
      <c r="G19" s="3" t="s">
        <v>91</v>
      </c>
      <c r="H19" s="30" t="s">
        <v>92</v>
      </c>
      <c r="I19" s="19" t="s">
        <v>122</v>
      </c>
      <c r="J19" s="22">
        <v>4.8</v>
      </c>
      <c r="K19" s="38">
        <v>1.7</v>
      </c>
      <c r="L19" s="38">
        <v>1</v>
      </c>
      <c r="M19" s="38">
        <v>2.5</v>
      </c>
      <c r="N19" s="38">
        <v>2</v>
      </c>
      <c r="O19" s="38">
        <v>0</v>
      </c>
      <c r="P19" s="8"/>
      <c r="Q19" s="16"/>
      <c r="R19" s="16"/>
      <c r="S19" s="16"/>
      <c r="T19" s="18"/>
      <c r="U19" s="18"/>
      <c r="V19" s="16"/>
      <c r="X19" s="16"/>
      <c r="Y19" s="16"/>
      <c r="Z19" s="16"/>
      <c r="AA19" s="16"/>
      <c r="AB19" s="16"/>
      <c r="AC19" s="16"/>
      <c r="AD19" s="16"/>
      <c r="AF19" s="16"/>
      <c r="AG19" s="16"/>
      <c r="AH19" s="16"/>
      <c r="AI19" s="16"/>
      <c r="AJ19" s="16"/>
      <c r="AN19" s="16"/>
      <c r="AP19" s="16"/>
      <c r="AR19" s="16"/>
      <c r="AT19" s="16" t="e">
        <f t="shared" si="0"/>
        <v>#VALUE!</v>
      </c>
      <c r="AU19" s="16">
        <f t="shared" si="1"/>
        <v>721</v>
      </c>
      <c r="AV19" s="16">
        <f t="shared" si="2"/>
        <v>721</v>
      </c>
    </row>
    <row r="20" spans="1:48" ht="21.75" customHeight="1" x14ac:dyDescent="0.25">
      <c r="A20" s="1">
        <v>12</v>
      </c>
      <c r="B20" s="11">
        <v>43998</v>
      </c>
      <c r="C20" s="17" t="s">
        <v>38</v>
      </c>
      <c r="D20" s="30" t="s">
        <v>15</v>
      </c>
      <c r="E20" s="3" t="s">
        <v>93</v>
      </c>
      <c r="F20" s="30" t="s">
        <v>94</v>
      </c>
      <c r="G20" s="3" t="s">
        <v>95</v>
      </c>
      <c r="H20" s="30" t="s">
        <v>96</v>
      </c>
      <c r="I20" s="19" t="s">
        <v>122</v>
      </c>
      <c r="J20" s="22">
        <v>4.5999999999999996</v>
      </c>
      <c r="K20" s="38">
        <v>1.8</v>
      </c>
      <c r="L20" s="38">
        <v>0.6</v>
      </c>
      <c r="M20" s="38">
        <v>2.6</v>
      </c>
      <c r="N20" s="38">
        <v>2</v>
      </c>
      <c r="O20" s="38">
        <v>0</v>
      </c>
      <c r="P20" s="8"/>
      <c r="Q20" s="16"/>
      <c r="R20" s="16"/>
      <c r="S20" s="16"/>
      <c r="T20" s="18"/>
      <c r="U20" s="18"/>
      <c r="V20" s="16"/>
      <c r="X20" s="16"/>
      <c r="Y20" s="16"/>
      <c r="Z20" s="16"/>
      <c r="AA20" s="16"/>
      <c r="AB20" s="16"/>
      <c r="AC20" s="16"/>
      <c r="AD20" s="16"/>
      <c r="AF20" s="16"/>
      <c r="AG20" s="16"/>
      <c r="AH20" s="16"/>
      <c r="AI20" s="16"/>
      <c r="AJ20" s="16"/>
      <c r="AN20" s="16"/>
      <c r="AP20" s="16"/>
      <c r="AR20" s="16"/>
      <c r="AT20" s="16" t="e">
        <f t="shared" si="0"/>
        <v>#VALUE!</v>
      </c>
      <c r="AU20" s="16">
        <f t="shared" si="1"/>
        <v>709</v>
      </c>
      <c r="AV20" s="16">
        <f t="shared" si="2"/>
        <v>709</v>
      </c>
    </row>
    <row r="21" spans="1:48" ht="21.75" customHeight="1" x14ac:dyDescent="0.25">
      <c r="A21" s="1">
        <v>13</v>
      </c>
      <c r="B21" s="11">
        <v>43999</v>
      </c>
      <c r="C21" s="17" t="s">
        <v>39</v>
      </c>
      <c r="D21" s="30" t="s">
        <v>16</v>
      </c>
      <c r="E21" s="3" t="s">
        <v>97</v>
      </c>
      <c r="F21" s="30" t="s">
        <v>98</v>
      </c>
      <c r="G21" s="3" t="s">
        <v>99</v>
      </c>
      <c r="H21" s="30"/>
      <c r="I21" s="19" t="s">
        <v>125</v>
      </c>
      <c r="J21" s="22">
        <v>6</v>
      </c>
      <c r="K21" s="38">
        <v>2</v>
      </c>
      <c r="L21" s="38">
        <v>0.7</v>
      </c>
      <c r="M21" s="38">
        <v>2.5</v>
      </c>
      <c r="N21" s="38">
        <v>0</v>
      </c>
      <c r="O21" s="38">
        <v>1</v>
      </c>
      <c r="P21" s="8"/>
      <c r="Q21" s="16"/>
      <c r="R21" s="16"/>
      <c r="S21" s="16"/>
      <c r="T21" s="18"/>
      <c r="U21" s="18"/>
      <c r="V21" s="16"/>
      <c r="X21" s="16"/>
      <c r="Y21" s="16"/>
      <c r="Z21" s="16"/>
      <c r="AA21" s="16"/>
      <c r="AB21" s="16"/>
      <c r="AC21" s="16"/>
      <c r="AD21" s="16"/>
      <c r="AF21" s="16"/>
      <c r="AG21" s="16"/>
      <c r="AH21" s="16"/>
      <c r="AI21" s="16"/>
      <c r="AJ21" s="16"/>
      <c r="AN21" s="16"/>
      <c r="AP21" s="16"/>
      <c r="AR21" s="16"/>
      <c r="AT21" s="16" t="e">
        <f t="shared" si="0"/>
        <v>#VALUE!</v>
      </c>
      <c r="AU21" s="16">
        <f t="shared" si="1"/>
        <v>820</v>
      </c>
      <c r="AV21" s="16">
        <f t="shared" si="2"/>
        <v>820</v>
      </c>
    </row>
    <row r="22" spans="1:48" ht="21.75" customHeight="1" x14ac:dyDescent="0.25">
      <c r="A22" s="1">
        <v>14</v>
      </c>
      <c r="B22" s="11">
        <v>44000</v>
      </c>
      <c r="C22" s="17" t="s">
        <v>35</v>
      </c>
      <c r="D22" s="30" t="s">
        <v>41</v>
      </c>
      <c r="E22" s="3" t="s">
        <v>100</v>
      </c>
      <c r="F22" s="30" t="s">
        <v>46</v>
      </c>
      <c r="G22" s="3" t="s">
        <v>101</v>
      </c>
      <c r="H22" s="30" t="s">
        <v>75</v>
      </c>
      <c r="I22" s="19"/>
      <c r="J22" s="22">
        <v>4.5999999999999996</v>
      </c>
      <c r="K22" s="38">
        <v>2</v>
      </c>
      <c r="L22" s="38">
        <v>1.1000000000000001</v>
      </c>
      <c r="M22" s="38">
        <v>3</v>
      </c>
      <c r="N22" s="38">
        <v>0</v>
      </c>
      <c r="O22" s="38">
        <v>0</v>
      </c>
      <c r="P22" s="8"/>
      <c r="Q22" s="16"/>
      <c r="R22" s="16"/>
      <c r="S22" s="16"/>
      <c r="T22" s="18"/>
      <c r="U22" s="18"/>
      <c r="V22" s="16"/>
      <c r="X22" s="16"/>
      <c r="Y22" s="16"/>
      <c r="Z22" s="16"/>
      <c r="AA22" s="16"/>
      <c r="AB22" s="16"/>
      <c r="AC22" s="16"/>
      <c r="AD22" s="16"/>
      <c r="AF22" s="16"/>
      <c r="AG22" s="16"/>
      <c r="AH22" s="16"/>
      <c r="AI22" s="16"/>
      <c r="AJ22" s="16"/>
      <c r="AN22" s="16"/>
      <c r="AP22" s="16"/>
      <c r="AR22" s="16"/>
      <c r="AT22" s="16">
        <f t="shared" si="0"/>
        <v>624.5</v>
      </c>
      <c r="AU22" s="16">
        <f t="shared" si="1"/>
        <v>634.5</v>
      </c>
      <c r="AV22" s="16">
        <f t="shared" si="2"/>
        <v>634.5</v>
      </c>
    </row>
    <row r="23" spans="1:48" ht="21.75" customHeight="1" x14ac:dyDescent="0.25">
      <c r="A23" s="1">
        <v>15</v>
      </c>
      <c r="B23" s="11">
        <v>44001</v>
      </c>
      <c r="C23" s="17" t="s">
        <v>36</v>
      </c>
      <c r="D23" s="30" t="s">
        <v>41</v>
      </c>
      <c r="E23" s="3" t="s">
        <v>102</v>
      </c>
      <c r="F23" s="30" t="s">
        <v>103</v>
      </c>
      <c r="G23" s="3" t="s">
        <v>70</v>
      </c>
      <c r="H23" s="30" t="s">
        <v>104</v>
      </c>
      <c r="I23" s="19" t="s">
        <v>122</v>
      </c>
      <c r="J23" s="22">
        <v>5</v>
      </c>
      <c r="K23" s="38">
        <v>2</v>
      </c>
      <c r="L23" s="38">
        <v>1</v>
      </c>
      <c r="M23" s="38">
        <v>2.5</v>
      </c>
      <c r="N23" s="38">
        <v>2</v>
      </c>
      <c r="O23" s="38">
        <v>0</v>
      </c>
      <c r="P23" s="8"/>
      <c r="Q23" s="16"/>
      <c r="R23" s="16"/>
      <c r="S23" s="16"/>
      <c r="T23" s="18"/>
      <c r="U23" s="18"/>
      <c r="V23" s="16"/>
      <c r="X23" s="16"/>
      <c r="Y23" s="16"/>
      <c r="Z23" s="16"/>
      <c r="AA23" s="16"/>
      <c r="AB23" s="16"/>
      <c r="AC23" s="16"/>
      <c r="AD23" s="16"/>
      <c r="AF23" s="16"/>
      <c r="AG23" s="16"/>
      <c r="AH23" s="16"/>
      <c r="AI23" s="16"/>
      <c r="AJ23" s="16"/>
      <c r="AN23" s="16"/>
      <c r="AP23" s="16"/>
      <c r="AR23" s="16"/>
      <c r="AT23" s="16" t="e">
        <f t="shared" si="0"/>
        <v>#VALUE!</v>
      </c>
      <c r="AU23" s="16">
        <f t="shared" si="1"/>
        <v>757.5</v>
      </c>
      <c r="AV23" s="16">
        <f t="shared" si="2"/>
        <v>757.5</v>
      </c>
    </row>
    <row r="24" spans="1:48" ht="21.75" customHeight="1" x14ac:dyDescent="0.25">
      <c r="A24" s="1">
        <v>16</v>
      </c>
      <c r="B24" s="11">
        <v>44002</v>
      </c>
      <c r="C24" s="17" t="s">
        <v>56</v>
      </c>
      <c r="D24" s="30" t="s">
        <v>15</v>
      </c>
      <c r="E24" s="3" t="s">
        <v>105</v>
      </c>
      <c r="F24" s="30" t="s">
        <v>50</v>
      </c>
      <c r="G24" s="3" t="s">
        <v>106</v>
      </c>
      <c r="H24" s="30"/>
      <c r="I24" s="19" t="s">
        <v>122</v>
      </c>
      <c r="J24" s="22">
        <v>6</v>
      </c>
      <c r="K24" s="38">
        <v>1.2</v>
      </c>
      <c r="L24" s="38">
        <v>0.5</v>
      </c>
      <c r="M24" s="38">
        <v>1.5</v>
      </c>
      <c r="N24" s="38">
        <v>2</v>
      </c>
      <c r="O24" s="38">
        <v>0</v>
      </c>
      <c r="P24" s="8"/>
      <c r="Q24" s="16"/>
      <c r="R24" s="16"/>
      <c r="S24" s="16"/>
      <c r="T24" s="18"/>
      <c r="U24" s="18"/>
      <c r="V24" s="16"/>
      <c r="X24" s="16"/>
      <c r="Y24" s="16"/>
      <c r="Z24" s="16"/>
      <c r="AA24" s="16"/>
      <c r="AB24" s="16"/>
      <c r="AC24" s="16"/>
      <c r="AD24" s="16"/>
      <c r="AF24" s="16"/>
      <c r="AG24" s="16"/>
      <c r="AH24" s="16"/>
      <c r="AI24" s="16"/>
      <c r="AJ24" s="16"/>
      <c r="AN24" s="16"/>
      <c r="AP24" s="16"/>
      <c r="AR24" s="16"/>
      <c r="AT24" s="16" t="e">
        <f t="shared" si="0"/>
        <v>#VALUE!</v>
      </c>
      <c r="AU24" s="16">
        <f t="shared" si="1"/>
        <v>710</v>
      </c>
      <c r="AV24" s="16">
        <f t="shared" si="2"/>
        <v>710</v>
      </c>
    </row>
    <row r="25" spans="1:48" ht="21.75" customHeight="1" x14ac:dyDescent="0.25">
      <c r="A25" s="1">
        <v>17</v>
      </c>
      <c r="B25" s="11">
        <v>44004</v>
      </c>
      <c r="C25" s="9" t="s">
        <v>37</v>
      </c>
      <c r="D25" s="4" t="s">
        <v>40</v>
      </c>
      <c r="E25" s="4" t="s">
        <v>107</v>
      </c>
      <c r="F25" s="4" t="s">
        <v>108</v>
      </c>
      <c r="G25" s="15" t="s">
        <v>54</v>
      </c>
      <c r="H25" s="30" t="s">
        <v>47</v>
      </c>
      <c r="I25" s="19" t="s">
        <v>122</v>
      </c>
      <c r="J25" s="22">
        <v>4.8</v>
      </c>
      <c r="K25" s="34">
        <v>2</v>
      </c>
      <c r="L25" s="34">
        <v>1.3</v>
      </c>
      <c r="M25" s="34">
        <v>2</v>
      </c>
      <c r="N25" s="34">
        <v>2</v>
      </c>
      <c r="O25" s="34">
        <v>0</v>
      </c>
      <c r="P25" s="8"/>
      <c r="Q25" s="16"/>
      <c r="R25" s="16"/>
      <c r="S25" s="16"/>
      <c r="T25" s="18"/>
      <c r="U25" s="18"/>
      <c r="V25" s="16"/>
      <c r="X25" s="16"/>
      <c r="Y25" s="16"/>
      <c r="Z25" s="16"/>
      <c r="AA25" s="16"/>
      <c r="AB25" s="16"/>
      <c r="AC25" s="16"/>
      <c r="AD25" s="16"/>
      <c r="AF25" s="16"/>
      <c r="AG25" s="16"/>
      <c r="AH25" s="16"/>
      <c r="AI25" s="16"/>
      <c r="AJ25" s="16"/>
      <c r="AN25" s="16"/>
      <c r="AP25" s="16"/>
      <c r="AR25" s="16"/>
      <c r="AT25" s="16" t="e">
        <f t="shared" si="0"/>
        <v>#VALUE!</v>
      </c>
      <c r="AU25" s="16">
        <f t="shared" si="1"/>
        <v>728.5</v>
      </c>
      <c r="AV25" s="16">
        <f t="shared" si="2"/>
        <v>728.5</v>
      </c>
    </row>
    <row r="26" spans="1:48" ht="21.75" customHeight="1" x14ac:dyDescent="0.25">
      <c r="A26" s="1">
        <v>18</v>
      </c>
      <c r="B26" s="11">
        <v>44005</v>
      </c>
      <c r="C26" s="17" t="s">
        <v>38</v>
      </c>
      <c r="D26" s="4" t="s">
        <v>16</v>
      </c>
      <c r="E26" s="4" t="s">
        <v>109</v>
      </c>
      <c r="F26" s="4" t="s">
        <v>110</v>
      </c>
      <c r="G26" s="4" t="s">
        <v>111</v>
      </c>
      <c r="H26" s="3"/>
      <c r="I26" s="19" t="s">
        <v>122</v>
      </c>
      <c r="J26" s="22">
        <v>6.1</v>
      </c>
      <c r="K26" s="36">
        <v>1.5</v>
      </c>
      <c r="L26" s="36">
        <v>0.7</v>
      </c>
      <c r="M26" s="36">
        <v>3</v>
      </c>
      <c r="N26" s="36">
        <v>2</v>
      </c>
      <c r="O26" s="36">
        <v>0</v>
      </c>
      <c r="P26" s="8"/>
      <c r="Q26" s="16"/>
      <c r="R26" s="16"/>
      <c r="S26" s="16"/>
      <c r="T26" s="18"/>
      <c r="U26" s="18"/>
      <c r="V26" s="16"/>
      <c r="X26" s="16"/>
      <c r="Y26" s="16"/>
      <c r="Z26" s="16"/>
      <c r="AA26" s="16"/>
      <c r="AB26" s="16"/>
      <c r="AC26" s="16"/>
      <c r="AD26" s="16"/>
      <c r="AF26" s="16"/>
      <c r="AG26" s="16"/>
      <c r="AH26" s="16"/>
      <c r="AI26" s="16"/>
      <c r="AJ26" s="16"/>
      <c r="AN26" s="16"/>
      <c r="AP26" s="16"/>
      <c r="AR26" s="16"/>
      <c r="AT26" s="16" t="e">
        <f t="shared" si="0"/>
        <v>#VALUE!</v>
      </c>
      <c r="AU26" s="16">
        <f t="shared" si="1"/>
        <v>812</v>
      </c>
      <c r="AV26" s="16">
        <f t="shared" si="2"/>
        <v>812</v>
      </c>
    </row>
    <row r="27" spans="1:48" ht="21.75" customHeight="1" x14ac:dyDescent="0.25">
      <c r="A27" s="1">
        <v>19</v>
      </c>
      <c r="B27" s="11">
        <v>44006</v>
      </c>
      <c r="C27" s="17" t="s">
        <v>39</v>
      </c>
      <c r="D27" s="4" t="s">
        <v>15</v>
      </c>
      <c r="E27" s="4" t="s">
        <v>112</v>
      </c>
      <c r="F27" s="4" t="s">
        <v>113</v>
      </c>
      <c r="G27" s="4" t="s">
        <v>43</v>
      </c>
      <c r="H27" s="3" t="s">
        <v>114</v>
      </c>
      <c r="I27" s="19" t="s">
        <v>125</v>
      </c>
      <c r="J27" s="22">
        <v>5</v>
      </c>
      <c r="K27" s="38">
        <v>1.5</v>
      </c>
      <c r="L27" s="38">
        <v>0.6</v>
      </c>
      <c r="M27" s="38">
        <v>2.5</v>
      </c>
      <c r="N27" s="38">
        <v>0</v>
      </c>
      <c r="O27" s="38">
        <v>1</v>
      </c>
      <c r="P27" s="8"/>
      <c r="Q27" s="16"/>
      <c r="R27" s="16"/>
      <c r="S27" s="16"/>
      <c r="T27" s="18"/>
      <c r="U27" s="18"/>
      <c r="V27" s="16"/>
      <c r="X27" s="16"/>
      <c r="Y27" s="16"/>
      <c r="Z27" s="16"/>
      <c r="AA27" s="16"/>
      <c r="AB27" s="16"/>
      <c r="AC27" s="16"/>
      <c r="AD27" s="16"/>
      <c r="AF27" s="16"/>
      <c r="AG27" s="16"/>
      <c r="AH27" s="16"/>
      <c r="AI27" s="16"/>
      <c r="AJ27" s="16"/>
      <c r="AN27" s="16"/>
      <c r="AP27" s="16"/>
      <c r="AR27" s="16"/>
      <c r="AT27" s="16" t="e">
        <f t="shared" si="0"/>
        <v>#VALUE!</v>
      </c>
      <c r="AU27" s="16">
        <f t="shared" si="1"/>
        <v>710</v>
      </c>
      <c r="AV27" s="16">
        <f t="shared" si="2"/>
        <v>710</v>
      </c>
    </row>
    <row r="28" spans="1:48" ht="21.75" customHeight="1" x14ac:dyDescent="0.25">
      <c r="A28" s="1">
        <v>20</v>
      </c>
      <c r="B28" s="11">
        <v>44011</v>
      </c>
      <c r="C28" s="17" t="s">
        <v>130</v>
      </c>
      <c r="D28" s="4" t="s">
        <v>41</v>
      </c>
      <c r="E28" s="4" t="s">
        <v>115</v>
      </c>
      <c r="F28" s="4" t="s">
        <v>116</v>
      </c>
      <c r="G28" s="4" t="s">
        <v>117</v>
      </c>
      <c r="H28" s="3" t="s">
        <v>45</v>
      </c>
      <c r="I28" s="19"/>
      <c r="J28" s="22">
        <v>5</v>
      </c>
      <c r="K28" s="39">
        <v>2</v>
      </c>
      <c r="L28" s="39">
        <v>1.2</v>
      </c>
      <c r="M28" s="39">
        <v>2.5</v>
      </c>
      <c r="N28" s="39">
        <v>0</v>
      </c>
      <c r="O28" s="39">
        <v>0</v>
      </c>
      <c r="P28" s="8"/>
      <c r="Q28" s="16"/>
      <c r="R28" s="16"/>
      <c r="S28" s="16"/>
      <c r="T28" s="18"/>
      <c r="U28" s="18"/>
      <c r="V28" s="16"/>
      <c r="X28" s="16"/>
      <c r="Y28" s="16"/>
      <c r="Z28" s="16"/>
      <c r="AA28" s="16"/>
      <c r="AB28" s="16"/>
      <c r="AC28" s="16"/>
      <c r="AD28" s="16"/>
      <c r="AF28" s="16"/>
      <c r="AG28" s="16"/>
      <c r="AH28" s="16"/>
      <c r="AI28" s="16"/>
      <c r="AJ28" s="16"/>
      <c r="AN28" s="16"/>
      <c r="AP28" s="16"/>
      <c r="AR28" s="16"/>
      <c r="AT28" s="16">
        <f t="shared" si="0"/>
        <v>629</v>
      </c>
      <c r="AU28" s="16">
        <f t="shared" si="1"/>
        <v>642.5</v>
      </c>
      <c r="AV28" s="16">
        <f t="shared" si="2"/>
        <v>642.5</v>
      </c>
    </row>
    <row r="29" spans="1:48" ht="21.75" customHeight="1" x14ac:dyDescent="0.25">
      <c r="A29" s="1">
        <v>21</v>
      </c>
      <c r="B29" s="11">
        <v>44012</v>
      </c>
      <c r="C29" s="17" t="s">
        <v>131</v>
      </c>
      <c r="D29" s="4" t="s">
        <v>33</v>
      </c>
      <c r="E29" s="4" t="s">
        <v>118</v>
      </c>
      <c r="F29" s="4" t="s">
        <v>119</v>
      </c>
      <c r="G29" s="15" t="s">
        <v>120</v>
      </c>
      <c r="H29" s="3" t="s">
        <v>121</v>
      </c>
      <c r="I29" s="19" t="s">
        <v>122</v>
      </c>
      <c r="J29" s="22">
        <v>5.5</v>
      </c>
      <c r="K29" s="34">
        <v>2</v>
      </c>
      <c r="L29" s="34">
        <v>1.2</v>
      </c>
      <c r="M29" s="34">
        <v>2.1</v>
      </c>
      <c r="N29" s="34">
        <v>2</v>
      </c>
      <c r="O29" s="34">
        <v>0</v>
      </c>
      <c r="P29" s="8"/>
      <c r="Q29" s="16"/>
      <c r="R29" s="16"/>
      <c r="S29" s="16"/>
      <c r="T29" s="18"/>
      <c r="U29" s="18"/>
      <c r="V29" s="16"/>
      <c r="X29" s="16"/>
      <c r="Y29" s="16"/>
      <c r="Z29" s="16"/>
      <c r="AA29" s="16"/>
      <c r="AB29" s="16"/>
      <c r="AC29" s="16"/>
      <c r="AD29" s="16"/>
      <c r="AF29" s="16"/>
      <c r="AG29" s="16"/>
      <c r="AH29" s="16"/>
      <c r="AI29" s="16"/>
      <c r="AJ29" s="16"/>
      <c r="AN29" s="16"/>
      <c r="AP29" s="16"/>
      <c r="AR29" s="16"/>
      <c r="AT29" s="16" t="e">
        <f t="shared" si="0"/>
        <v>#VALUE!</v>
      </c>
      <c r="AU29" s="16">
        <f t="shared" si="1"/>
        <v>779.5</v>
      </c>
      <c r="AV29" s="16">
        <f t="shared" si="2"/>
        <v>779.5</v>
      </c>
    </row>
    <row r="30" spans="1:48" x14ac:dyDescent="0.25">
      <c r="A30" s="31" t="s">
        <v>9</v>
      </c>
      <c r="B30" s="37"/>
      <c r="C30" s="33"/>
      <c r="D30" s="31"/>
      <c r="E30" s="31"/>
      <c r="F30" s="31"/>
      <c r="G30" s="31"/>
    </row>
    <row r="31" spans="1:48" x14ac:dyDescent="0.25">
      <c r="A31" s="49" t="s">
        <v>22</v>
      </c>
      <c r="B31" s="50"/>
      <c r="C31" s="50"/>
      <c r="D31" s="50"/>
      <c r="E31" s="50"/>
      <c r="F31" s="50"/>
      <c r="G31" s="50"/>
    </row>
    <row r="32" spans="1:48" ht="17.25" customHeight="1" x14ac:dyDescent="0.25">
      <c r="A32" s="49" t="s">
        <v>23</v>
      </c>
      <c r="B32" s="50"/>
      <c r="C32" s="50"/>
      <c r="D32" s="50"/>
      <c r="E32" s="50"/>
      <c r="F32" s="50"/>
      <c r="G32" s="50"/>
    </row>
    <row r="33" spans="1:16" x14ac:dyDescent="0.25">
      <c r="A33" s="49"/>
      <c r="B33" s="50"/>
      <c r="C33" s="50"/>
      <c r="D33" s="50"/>
      <c r="E33" s="50"/>
      <c r="F33" s="50"/>
      <c r="G33" s="50"/>
    </row>
    <row r="34" spans="1:16" ht="0.75" customHeight="1" x14ac:dyDescent="0.25">
      <c r="A34" s="6"/>
      <c r="D34" s="13"/>
      <c r="H34" s="32"/>
      <c r="I34" s="32"/>
      <c r="J34" s="32"/>
      <c r="K34" s="32"/>
      <c r="L34" s="32"/>
      <c r="M34" s="32"/>
      <c r="N34" s="32"/>
      <c r="O34" s="32"/>
      <c r="P34" s="14"/>
    </row>
    <row r="35" spans="1:16" x14ac:dyDescent="0.25">
      <c r="B35" s="32"/>
      <c r="C35" s="32"/>
      <c r="D35" s="32"/>
      <c r="E35" s="32"/>
      <c r="F35" s="32"/>
      <c r="G35" s="32"/>
    </row>
  </sheetData>
  <mergeCells count="24">
    <mergeCell ref="A31:G31"/>
    <mergeCell ref="A32:G32"/>
    <mergeCell ref="A33:G33"/>
    <mergeCell ref="K7:K8"/>
    <mergeCell ref="L7:L8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109.04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DEMO</cp:lastModifiedBy>
  <cp:lastPrinted>2020-04-28T00:57:02Z</cp:lastPrinted>
  <dcterms:created xsi:type="dcterms:W3CDTF">2011-03-30T01:26:20Z</dcterms:created>
  <dcterms:modified xsi:type="dcterms:W3CDTF">2020-05-29T08:11:55Z</dcterms:modified>
</cp:coreProperties>
</file>