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Desktop\鹿樂\01專案\好書覓良緣教育無偏鄉\108_好書覓良緣  教育無偏鄉\02徵求學校提案\專案上線\"/>
    </mc:Choice>
  </mc:AlternateContent>
  <workbookProtection workbookAlgorithmName="SHA-512" workbookHashValue="N2QbhLtyFKDMoOz3FfZeoPSXvpH4WSpC6a2vFbGNK7wCVBrVkpR7LHscPcBqmPyUYVzhcO4gaCO07q2OvobvzQ==" workbookSaltValue="xpAAEvJrB8GfDlz9aaGZVg==" workbookSpinCount="100000" lockStructure="1"/>
  <bookViews>
    <workbookView xWindow="0" yWindow="0" windowWidth="20490" windowHeight="7575" tabRatio="464"/>
  </bookViews>
  <sheets>
    <sheet name="提案總表" sheetId="14" r:id="rId1"/>
    <sheet name="遠流出版社" sheetId="17" r:id="rId2"/>
    <sheet name="商周與啟示出版社" sheetId="19" r:id="rId3"/>
    <sheet name="圓神出版社" sheetId="15" r:id="rId4"/>
    <sheet name="大賣工作室" sheetId="20" r:id="rId5"/>
  </sheets>
  <definedNames>
    <definedName name="學習領域_請從下拉式選單選取">#REF!</definedName>
  </definedNames>
  <calcPr calcId="162913"/>
</workbook>
</file>

<file path=xl/calcChain.xml><?xml version="1.0" encoding="utf-8"?>
<calcChain xmlns="http://schemas.openxmlformats.org/spreadsheetml/2006/main">
  <c r="B3" i="14" l="1"/>
  <c r="B4" i="14" l="1"/>
  <c r="D4" i="14"/>
  <c r="F4" i="14" s="1"/>
  <c r="B5" i="14"/>
  <c r="D5" i="14"/>
  <c r="F5" i="14"/>
  <c r="B6" i="14"/>
  <c r="D6" i="14"/>
  <c r="F6" i="14"/>
  <c r="F10" i="20" l="1"/>
  <c r="F9" i="20"/>
  <c r="G6" i="17"/>
  <c r="G7" i="17"/>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c r="G53" i="17"/>
  <c r="G54"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G102" i="17"/>
  <c r="G103" i="17"/>
  <c r="G104" i="17"/>
  <c r="G105" i="17"/>
  <c r="G106" i="17"/>
  <c r="G107" i="17"/>
  <c r="G108" i="17"/>
  <c r="G109" i="17"/>
  <c r="G110" i="17"/>
  <c r="G111" i="17"/>
  <c r="G112" i="17"/>
  <c r="G113" i="17"/>
  <c r="G114" i="17"/>
  <c r="G115" i="17"/>
  <c r="G116" i="17"/>
  <c r="G117" i="17"/>
  <c r="G118" i="17"/>
  <c r="G119" i="17"/>
  <c r="G120" i="17"/>
  <c r="G121" i="17"/>
  <c r="G122" i="17"/>
  <c r="G123" i="17"/>
  <c r="G124" i="17"/>
  <c r="G125" i="17"/>
  <c r="G126" i="17"/>
  <c r="G127" i="17"/>
  <c r="G128" i="17"/>
  <c r="G129" i="17"/>
  <c r="G130" i="17"/>
  <c r="G131" i="17"/>
  <c r="G132" i="17"/>
  <c r="G133" i="17"/>
  <c r="G134" i="17"/>
  <c r="G135" i="17"/>
  <c r="G136" i="17"/>
  <c r="G137" i="17"/>
  <c r="G138" i="17"/>
  <c r="G139" i="17"/>
  <c r="G140" i="17"/>
  <c r="G141" i="17"/>
  <c r="G142" i="17"/>
  <c r="G143" i="17"/>
  <c r="G144" i="17"/>
  <c r="G145" i="17"/>
  <c r="G146" i="17"/>
  <c r="G147" i="17"/>
  <c r="G148" i="17"/>
  <c r="G149" i="17"/>
  <c r="G150" i="17"/>
  <c r="G151" i="17"/>
  <c r="G152" i="17"/>
  <c r="G153" i="17"/>
  <c r="G154" i="17"/>
  <c r="G155" i="17"/>
  <c r="G156" i="17"/>
  <c r="G157" i="17"/>
  <c r="G158" i="17"/>
  <c r="G159" i="17"/>
  <c r="G160" i="17"/>
  <c r="G161" i="17"/>
  <c r="G162" i="17"/>
  <c r="G163" i="17"/>
  <c r="G164" i="17"/>
  <c r="G165" i="17"/>
  <c r="G166" i="17"/>
  <c r="G167" i="17"/>
  <c r="G168" i="17"/>
  <c r="G169" i="17"/>
  <c r="G170" i="17"/>
  <c r="G171" i="17"/>
  <c r="G172" i="17"/>
  <c r="G173" i="17"/>
  <c r="G174" i="17"/>
  <c r="G175" i="17"/>
  <c r="G176" i="17"/>
  <c r="G177" i="17"/>
  <c r="G178" i="17"/>
  <c r="G179" i="17"/>
  <c r="G180" i="17"/>
  <c r="G181" i="17"/>
  <c r="G182" i="17"/>
  <c r="G183" i="17"/>
  <c r="G184" i="17"/>
  <c r="G185" i="17"/>
  <c r="G186" i="17"/>
  <c r="G187" i="17"/>
  <c r="G188" i="17"/>
  <c r="G189" i="17"/>
  <c r="G190" i="17"/>
  <c r="G191" i="17"/>
  <c r="G192" i="17"/>
  <c r="G193" i="17"/>
  <c r="G194" i="17"/>
  <c r="G195" i="17"/>
  <c r="G196" i="17"/>
  <c r="G197" i="17"/>
  <c r="G198" i="17"/>
  <c r="G199" i="17"/>
  <c r="G200" i="17"/>
  <c r="G201" i="17"/>
  <c r="G202" i="17"/>
  <c r="G203" i="17"/>
  <c r="G204" i="17"/>
  <c r="G205" i="17"/>
  <c r="G206" i="17"/>
  <c r="G207" i="17"/>
  <c r="G208" i="17"/>
  <c r="G209" i="17"/>
  <c r="G210" i="17"/>
  <c r="G211" i="17"/>
  <c r="G212" i="17"/>
  <c r="G213" i="17"/>
  <c r="G214" i="17"/>
  <c r="I6" i="19"/>
  <c r="I7" i="19"/>
  <c r="I8" i="19"/>
  <c r="I9" i="19"/>
  <c r="I10" i="19"/>
  <c r="I11" i="19"/>
  <c r="I12" i="19"/>
  <c r="I13" i="19"/>
  <c r="I14" i="19"/>
  <c r="I15" i="19"/>
  <c r="I16" i="19"/>
  <c r="I17" i="19"/>
  <c r="I18" i="19"/>
  <c r="I19" i="19"/>
  <c r="I20" i="19"/>
  <c r="I21" i="19"/>
  <c r="I22" i="19"/>
  <c r="I23" i="19"/>
  <c r="I24" i="19"/>
  <c r="I25" i="19"/>
  <c r="I26" i="19"/>
  <c r="I27" i="19"/>
  <c r="I28" i="19"/>
  <c r="I29" i="19"/>
  <c r="I30" i="19"/>
  <c r="I31" i="19"/>
  <c r="I32" i="19"/>
  <c r="I33" i="19"/>
  <c r="I34" i="19"/>
  <c r="I35" i="19"/>
  <c r="I36" i="19"/>
  <c r="I37" i="19"/>
  <c r="I38" i="19"/>
  <c r="I39" i="19"/>
  <c r="I40" i="19"/>
  <c r="I41" i="19"/>
  <c r="I42" i="19"/>
  <c r="I43" i="19"/>
  <c r="I44" i="19"/>
  <c r="I45" i="19"/>
  <c r="I46" i="19"/>
  <c r="I47" i="19"/>
  <c r="I48" i="19"/>
  <c r="I49" i="19"/>
  <c r="I50" i="19"/>
  <c r="I51" i="19"/>
  <c r="I52" i="19"/>
  <c r="I53" i="19"/>
  <c r="I54" i="19"/>
  <c r="I55" i="19"/>
  <c r="I56" i="19"/>
  <c r="I57" i="19"/>
  <c r="I58" i="19"/>
  <c r="I59" i="19"/>
  <c r="I60" i="19"/>
  <c r="I61" i="19"/>
  <c r="I62" i="19"/>
  <c r="I63" i="19"/>
  <c r="I64" i="19"/>
  <c r="I65" i="19"/>
  <c r="I66" i="19"/>
  <c r="I67" i="19"/>
  <c r="I68" i="19"/>
  <c r="I69" i="19"/>
  <c r="I70" i="19"/>
  <c r="I71" i="19"/>
  <c r="I72" i="19"/>
  <c r="I73" i="19"/>
  <c r="I74" i="19"/>
  <c r="I75" i="19"/>
  <c r="I76" i="19"/>
  <c r="I77" i="19"/>
  <c r="I78" i="19"/>
  <c r="I79" i="19"/>
  <c r="I80" i="19"/>
  <c r="I81" i="19"/>
  <c r="I82" i="19"/>
  <c r="I83" i="19"/>
  <c r="I84" i="19"/>
  <c r="I85" i="19"/>
  <c r="I86" i="19"/>
  <c r="I87" i="19"/>
  <c r="I88" i="19"/>
  <c r="I89" i="19"/>
  <c r="I90" i="19"/>
  <c r="I91" i="19"/>
  <c r="I92" i="19"/>
  <c r="I93" i="19"/>
  <c r="I94" i="19"/>
  <c r="I95" i="19"/>
  <c r="I96" i="19"/>
  <c r="I97" i="19"/>
  <c r="I98" i="19"/>
  <c r="I99" i="19"/>
  <c r="I100" i="19"/>
  <c r="I101" i="19"/>
  <c r="I102" i="19"/>
  <c r="I103" i="19"/>
  <c r="I104" i="19"/>
  <c r="I105" i="19"/>
  <c r="I106" i="19"/>
  <c r="I107" i="19"/>
  <c r="I108" i="19"/>
  <c r="I109" i="19"/>
  <c r="I110" i="19"/>
  <c r="I111" i="19"/>
  <c r="I112" i="19"/>
  <c r="I113" i="19"/>
  <c r="I114" i="19"/>
  <c r="I115" i="19"/>
  <c r="I116" i="19"/>
  <c r="I117" i="19"/>
  <c r="I118" i="19"/>
  <c r="I119" i="19"/>
  <c r="I120" i="19"/>
  <c r="I121" i="19"/>
  <c r="I122" i="19"/>
  <c r="I123" i="19"/>
  <c r="I124" i="19"/>
  <c r="I125" i="19"/>
  <c r="I126" i="19"/>
  <c r="I127" i="19"/>
  <c r="I128" i="19"/>
  <c r="I129" i="19"/>
  <c r="I130" i="19"/>
  <c r="I131" i="19"/>
  <c r="I132" i="19"/>
  <c r="I133" i="19"/>
  <c r="I134" i="19"/>
  <c r="I135" i="19"/>
  <c r="I136" i="19"/>
  <c r="I137" i="19"/>
  <c r="I138" i="19"/>
  <c r="I139" i="19"/>
  <c r="I140" i="19"/>
  <c r="I141" i="19"/>
  <c r="I142" i="19"/>
  <c r="I143" i="19"/>
  <c r="I144" i="19"/>
  <c r="I145" i="19"/>
  <c r="I146" i="19"/>
  <c r="I147" i="19"/>
  <c r="I148" i="19"/>
  <c r="I149" i="19"/>
  <c r="I150" i="19"/>
  <c r="I151" i="19"/>
  <c r="I152" i="19"/>
  <c r="I153" i="19"/>
  <c r="I154" i="19"/>
  <c r="I155" i="19"/>
  <c r="I156" i="19"/>
  <c r="I157" i="19"/>
  <c r="I158" i="19"/>
  <c r="I159" i="19"/>
  <c r="I160" i="19"/>
  <c r="I161" i="19"/>
  <c r="G6" i="15"/>
  <c r="G7" i="15"/>
  <c r="G8" i="15"/>
  <c r="G9" i="15"/>
  <c r="G10" i="15"/>
  <c r="G11" i="15"/>
  <c r="G12" i="15"/>
  <c r="G13" i="15"/>
  <c r="G14" i="15"/>
  <c r="G15" i="15"/>
  <c r="G16" i="15"/>
  <c r="G17" i="15"/>
  <c r="G18" i="15"/>
  <c r="G19" i="15"/>
  <c r="G20" i="15"/>
  <c r="G21" i="15"/>
  <c r="G22" i="15"/>
  <c r="G23" i="15"/>
  <c r="G24" i="15"/>
  <c r="G25" i="15"/>
  <c r="G26" i="15"/>
  <c r="G27" i="15"/>
  <c r="G28" i="15"/>
  <c r="F6" i="20"/>
  <c r="F7" i="20"/>
  <c r="F8" i="20"/>
  <c r="F5" i="20"/>
  <c r="E11" i="20"/>
  <c r="F11" i="20" l="1"/>
  <c r="C2" i="20"/>
  <c r="F215" i="17"/>
  <c r="G5" i="17"/>
  <c r="I5" i="19"/>
  <c r="H162" i="19"/>
  <c r="B7" i="14" s="1"/>
  <c r="F29" i="15"/>
  <c r="G5" i="15"/>
  <c r="G29" i="15" s="1"/>
  <c r="B2" i="15" l="1"/>
  <c r="H2" i="20"/>
  <c r="F2" i="20"/>
  <c r="G215" i="17"/>
  <c r="E2" i="17" s="1"/>
  <c r="C2" i="17"/>
  <c r="E2" i="19"/>
  <c r="I162" i="19"/>
  <c r="D3" i="14" s="1"/>
  <c r="I213" i="17"/>
  <c r="I172" i="17"/>
  <c r="I146" i="17"/>
  <c r="I68" i="17"/>
  <c r="I21" i="17"/>
  <c r="I20" i="17"/>
  <c r="I19" i="17"/>
  <c r="F3" i="14" l="1"/>
  <c r="F7" i="14" s="1"/>
  <c r="D7" i="14"/>
  <c r="I2" i="17"/>
  <c r="I2" i="15"/>
  <c r="E2" i="15"/>
  <c r="H2" i="19"/>
  <c r="M2" i="19"/>
</calcChain>
</file>

<file path=xl/sharedStrings.xml><?xml version="1.0" encoding="utf-8"?>
<sst xmlns="http://schemas.openxmlformats.org/spreadsheetml/2006/main" count="1898" uniqueCount="1479">
  <si>
    <t>定價</t>
  </si>
  <si>
    <t>訂購數量</t>
    <phoneticPr fontId="2" type="noConversion"/>
  </si>
  <si>
    <t>小計</t>
    <phoneticPr fontId="2" type="noConversion"/>
  </si>
  <si>
    <t>序號</t>
    <phoneticPr fontId="2" type="noConversion"/>
  </si>
  <si>
    <t>提案學校單位</t>
    <phoneticPr fontId="2" type="noConversion"/>
  </si>
  <si>
    <t>提案總本數</t>
    <phoneticPr fontId="2" type="noConversion"/>
  </si>
  <si>
    <t>提案總定價</t>
    <phoneticPr fontId="2" type="noConversion"/>
  </si>
  <si>
    <t>提案公益價</t>
    <phoneticPr fontId="2" type="noConversion"/>
  </si>
  <si>
    <t>提案聯絡人姓名</t>
    <phoneticPr fontId="2" type="noConversion"/>
  </si>
  <si>
    <t>提案聯絡人手機</t>
    <phoneticPr fontId="2" type="noConversion"/>
  </si>
  <si>
    <t>書號</t>
    <phoneticPr fontId="2" type="noConversion"/>
  </si>
  <si>
    <t>城邦讀書花園連結，提供該書之基本資料與書評參考</t>
    <phoneticPr fontId="2" type="noConversion"/>
  </si>
  <si>
    <t>編輯室</t>
    <phoneticPr fontId="2" type="noConversion"/>
  </si>
  <si>
    <t>商周出版</t>
    <phoneticPr fontId="2" type="noConversion"/>
  </si>
  <si>
    <t>學習領域</t>
    <phoneticPr fontId="2" type="noConversion"/>
  </si>
  <si>
    <t>BA9007</t>
    <phoneticPr fontId="23" type="noConversion"/>
  </si>
  <si>
    <t>BD6006</t>
    <phoneticPr fontId="23" type="noConversion"/>
  </si>
  <si>
    <t>BH3005</t>
  </si>
  <si>
    <t>BH3006</t>
  </si>
  <si>
    <t>BH3008</t>
    <phoneticPr fontId="23" type="noConversion"/>
  </si>
  <si>
    <t>BH3009</t>
  </si>
  <si>
    <t>BH3011</t>
  </si>
  <si>
    <t>BH3012</t>
  </si>
  <si>
    <t>BH3013</t>
    <phoneticPr fontId="23" type="noConversion"/>
  </si>
  <si>
    <t>BH3014</t>
  </si>
  <si>
    <t>BK5019X</t>
    <phoneticPr fontId="23" type="noConversion"/>
  </si>
  <si>
    <t>BK5077</t>
    <phoneticPr fontId="23" type="noConversion"/>
  </si>
  <si>
    <t>BK6017</t>
  </si>
  <si>
    <t>BK6020</t>
  </si>
  <si>
    <t>BK6021</t>
  </si>
  <si>
    <t>BK6023</t>
  </si>
  <si>
    <t>BK6027</t>
  </si>
  <si>
    <t>BK6029</t>
  </si>
  <si>
    <t>BK6031</t>
  </si>
  <si>
    <t>BK6032</t>
  </si>
  <si>
    <t>BK6033</t>
  </si>
  <si>
    <t>BO6033</t>
  </si>
  <si>
    <t>BO6034</t>
  </si>
  <si>
    <t>BO6035</t>
  </si>
  <si>
    <t>BU0150</t>
  </si>
  <si>
    <t>9789862725061</t>
    <phoneticPr fontId="2" type="noConversion"/>
  </si>
  <si>
    <t>https://www.cite.com.tw/book?id=38459</t>
    <phoneticPr fontId="2" type="noConversion"/>
  </si>
  <si>
    <t>9789864772735</t>
    <phoneticPr fontId="2" type="noConversion"/>
  </si>
  <si>
    <t>https://www.cite.com.tw/book?id=72868</t>
    <phoneticPr fontId="2" type="noConversion"/>
  </si>
  <si>
    <t>9789861208268</t>
    <phoneticPr fontId="2" type="noConversion"/>
  </si>
  <si>
    <t>https://www.cite.com.tw/book?id=20015</t>
    <phoneticPr fontId="2" type="noConversion"/>
  </si>
  <si>
    <t>9789862720431</t>
    <phoneticPr fontId="2" type="noConversion"/>
  </si>
  <si>
    <t>https://www.cite.com.tw/book?id=20737</t>
  </si>
  <si>
    <t>9789862722817</t>
    <phoneticPr fontId="2" type="noConversion"/>
  </si>
  <si>
    <t>https://www.cite.com.tw/book?id=27668</t>
    <phoneticPr fontId="2" type="noConversion"/>
  </si>
  <si>
    <t>9789862723111</t>
    <phoneticPr fontId="2" type="noConversion"/>
  </si>
  <si>
    <t>https://www.cite.com.tw/book?id=28542</t>
  </si>
  <si>
    <t>9789862728123</t>
    <phoneticPr fontId="2" type="noConversion"/>
  </si>
  <si>
    <t>https://www.cite.com.tw/book?id=57700</t>
  </si>
  <si>
    <t>9789862728772</t>
    <phoneticPr fontId="2" type="noConversion"/>
  </si>
  <si>
    <t>https://www.cite.com.tw/book?id=60930</t>
    <phoneticPr fontId="2" type="noConversion"/>
  </si>
  <si>
    <t>9789862728789</t>
    <phoneticPr fontId="2" type="noConversion"/>
  </si>
  <si>
    <t>https://www.cite.com.tw/book?id=60932</t>
  </si>
  <si>
    <t>9789862728604</t>
    <phoneticPr fontId="2" type="noConversion"/>
  </si>
  <si>
    <t>https://www.cite.com.tw/book?id=59702</t>
  </si>
  <si>
    <t>https://www.cite.com.tw/book?id=16619</t>
  </si>
  <si>
    <t>4717702070601</t>
    <phoneticPr fontId="2" type="noConversion"/>
  </si>
  <si>
    <t>9789862723302</t>
    <phoneticPr fontId="2" type="noConversion"/>
  </si>
  <si>
    <t>https://www.cite.com.tw/book?id=29042</t>
    <phoneticPr fontId="2" type="noConversion"/>
  </si>
  <si>
    <t>9789866369247</t>
    <phoneticPr fontId="2" type="noConversion"/>
  </si>
  <si>
    <t>https://www.cite.com.tw/book?id=15782</t>
  </si>
  <si>
    <t>9789861202785</t>
    <phoneticPr fontId="2" type="noConversion"/>
  </si>
  <si>
    <t>https://www.cite.com.tw/book?id=17637</t>
  </si>
  <si>
    <t>9789861204086</t>
    <phoneticPr fontId="2" type="noConversion"/>
  </si>
  <si>
    <t>https://www.cite.com.tw/book?id=17916</t>
  </si>
  <si>
    <t>9789861207124</t>
    <phoneticPr fontId="2" type="noConversion"/>
  </si>
  <si>
    <t>https://www.cite.com.tw/book?id=18947</t>
  </si>
  <si>
    <t>9789862721322</t>
    <phoneticPr fontId="2" type="noConversion"/>
  </si>
  <si>
    <t>https://www.cite.com.tw/book?id=23533</t>
  </si>
  <si>
    <t>https://www.cite.com.tw/book?id=26870</t>
  </si>
  <si>
    <t>https://www.cite.com.tw/book?id=30851</t>
  </si>
  <si>
    <t>9789862723753</t>
    <phoneticPr fontId="2" type="noConversion"/>
  </si>
  <si>
    <t>https://www.cite.com.tw/book?id=37817</t>
  </si>
  <si>
    <t>9789862725214</t>
    <phoneticPr fontId="2" type="noConversion"/>
  </si>
  <si>
    <t>https://www.cite.com.tw/book?id=39397</t>
  </si>
  <si>
    <t>9789862725474</t>
    <phoneticPr fontId="2" type="noConversion"/>
  </si>
  <si>
    <t>https://www.cite.com.tw/book?id=79158</t>
  </si>
  <si>
    <t>9789864775828</t>
    <phoneticPr fontId="2" type="noConversion"/>
  </si>
  <si>
    <t>https://www.cite.com.tw/book?id=80226</t>
  </si>
  <si>
    <t>9789864776511</t>
    <phoneticPr fontId="2" type="noConversion"/>
  </si>
  <si>
    <t>https://www.cite.com.tw/book?id=80476</t>
  </si>
  <si>
    <t>9789864776603</t>
    <phoneticPr fontId="2" type="noConversion"/>
  </si>
  <si>
    <t>https://www.cite.com.tw/book?id=79383</t>
  </si>
  <si>
    <t>9789864775842</t>
    <phoneticPr fontId="2" type="noConversion"/>
  </si>
  <si>
    <t>商品碼(EAN)</t>
    <phoneticPr fontId="2" type="noConversion"/>
  </si>
  <si>
    <t>4.藝術與人文</t>
  </si>
  <si>
    <t>5.自然與生活科技</t>
  </si>
  <si>
    <t>BUE023</t>
  </si>
  <si>
    <t>BUE024</t>
  </si>
  <si>
    <t>6.數學</t>
  </si>
  <si>
    <t>BUE025</t>
  </si>
  <si>
    <t>平壤冷麵（暢銷改版）</t>
  </si>
  <si>
    <t>3.社會</t>
  </si>
  <si>
    <t>BU0115X</t>
  </si>
  <si>
    <t>裸猿（增修版）</t>
  </si>
  <si>
    <t>印度的故事（改版）</t>
  </si>
  <si>
    <t>1.語文</t>
  </si>
  <si>
    <t>7.綜合活動</t>
  </si>
  <si>
    <t>8.生活課程</t>
  </si>
  <si>
    <t>學習如何學習(改版)</t>
  </si>
  <si>
    <t>食物的真相(改版)</t>
  </si>
  <si>
    <t>BU0088X</t>
  </si>
  <si>
    <t>BUB001X</t>
  </si>
  <si>
    <t>希特勒草莓(改版)</t>
  </si>
  <si>
    <t>BU3041</t>
  </si>
  <si>
    <t>愛的協奏曲－－一個在家教育家庭的歐洲音樂之旅</t>
  </si>
  <si>
    <t>BU3060X</t>
  </si>
  <si>
    <t>BUD049</t>
  </si>
  <si>
    <t>BU0148</t>
  </si>
  <si>
    <t>我們為何從眾，何時又不</t>
  </si>
  <si>
    <t>福爾摩斯思考術</t>
  </si>
  <si>
    <t>BU5031</t>
  </si>
  <si>
    <t>達文西傳</t>
  </si>
  <si>
    <t>BUE022</t>
  </si>
  <si>
    <t>以科學之名毀了這本書吧－－伽利略篇</t>
  </si>
  <si>
    <t>以科學之名毀了這本書吧－－愛因斯坦篇</t>
  </si>
  <si>
    <t>以數學之名毀了這本書吧</t>
  </si>
  <si>
    <t>以藝術之名毀了這本書吧</t>
  </si>
  <si>
    <t>BU0153C</t>
  </si>
  <si>
    <t>萌萌生物關係圖鑑</t>
  </si>
  <si>
    <t>BUB012X</t>
  </si>
  <si>
    <t>BU5012X</t>
  </si>
  <si>
    <t>BUB022</t>
  </si>
  <si>
    <t>用資訊圖表讀懂第二次世界大戰</t>
  </si>
  <si>
    <t>BA8006X</t>
  </si>
  <si>
    <t>無限小（修訂版）</t>
  </si>
  <si>
    <t>BU6045X</t>
  </si>
  <si>
    <t>長腿叔叔(改版)</t>
  </si>
  <si>
    <t>BUB018</t>
  </si>
  <si>
    <t>簡明大歷史</t>
  </si>
  <si>
    <t>BU6059</t>
  </si>
  <si>
    <t>密探</t>
  </si>
  <si>
    <t>BUE013</t>
  </si>
  <si>
    <t>親子一起練功夫</t>
  </si>
  <si>
    <t>2.健康與體育</t>
  </si>
  <si>
    <t>BUB019</t>
  </si>
  <si>
    <t>外帶一杯世界史</t>
  </si>
  <si>
    <t>BU5030</t>
  </si>
  <si>
    <t>尋找阿嬤的味緒</t>
  </si>
  <si>
    <t>BU0145</t>
  </si>
  <si>
    <t>美味的科學</t>
  </si>
  <si>
    <t>BU6060</t>
  </si>
  <si>
    <t>吸血鬼伯爵德古拉</t>
  </si>
  <si>
    <t>BU0144</t>
  </si>
  <si>
    <t>不想禍延三代，你該知道的環境荷爾蒙</t>
  </si>
  <si>
    <t>BUB021</t>
  </si>
  <si>
    <t>幽靈帝國拜占庭</t>
  </si>
  <si>
    <t>BU6048X</t>
  </si>
  <si>
    <t>小婦人（全譯本，含好妻子｜改版）</t>
  </si>
  <si>
    <t>BU3096</t>
  </si>
  <si>
    <t>改變自己大腦的女人（改版）</t>
  </si>
  <si>
    <t>地球上最健康的150種食材（十週年全新增修版）</t>
  </si>
  <si>
    <t>BUD060</t>
  </si>
  <si>
    <t>正視威脅，別讓毒駭到你：家庭必備！認識毒物的真相，積極避毒、減毒，降低全家人健康風險</t>
  </si>
  <si>
    <t>BUE020</t>
  </si>
  <si>
    <t>STEAM大挑戰：32個趣味任務，開發孩子的跨領域思考力＋問題解決力！</t>
  </si>
  <si>
    <t>BU3097</t>
  </si>
  <si>
    <t>公孫策說歷史故事（七）：覘天命</t>
  </si>
  <si>
    <t>BU3089</t>
  </si>
  <si>
    <t>公孫策說歷史故事（六）：勝之道</t>
  </si>
  <si>
    <t>BU0134</t>
  </si>
  <si>
    <t>脂肪的祕密生命</t>
  </si>
  <si>
    <t>BU3088</t>
  </si>
  <si>
    <t>圖解禮儀○X 100 問</t>
  </si>
  <si>
    <t>BU6055</t>
  </si>
  <si>
    <t>湯姆歷險記（新譯本）</t>
  </si>
  <si>
    <t>BUB016</t>
  </si>
  <si>
    <t>辣椒獵人的辛香探險</t>
  </si>
  <si>
    <t>BU6056</t>
  </si>
  <si>
    <t>塊肉餘生記（全譯本｜上）</t>
  </si>
  <si>
    <t>BU6057</t>
  </si>
  <si>
    <t>塊肉餘生記（全譯本｜下）</t>
  </si>
  <si>
    <t>BU3090</t>
  </si>
  <si>
    <t>韓國，原來如此</t>
  </si>
  <si>
    <t>BUE010</t>
  </si>
  <si>
    <t>天天在家玩創藝</t>
  </si>
  <si>
    <t>BU0135</t>
  </si>
  <si>
    <t>裸眼看星空</t>
  </si>
  <si>
    <t>BU0140</t>
  </si>
  <si>
    <t>看漫畫了解人體感官</t>
  </si>
  <si>
    <t>BU5029</t>
  </si>
  <si>
    <t>愛在陣頭：這些藝師，那些事</t>
  </si>
  <si>
    <t>BU1029</t>
  </si>
  <si>
    <t>心智圖法的生活應用</t>
  </si>
  <si>
    <t>BUD054</t>
  </si>
  <si>
    <t>人體使用手冊(漫畫版，附親子手冊)</t>
  </si>
  <si>
    <t>BU6041X</t>
  </si>
  <si>
    <t>少年維特的煩惱（改版）</t>
  </si>
  <si>
    <t>BUB005X</t>
  </si>
  <si>
    <t>廣島末班列車（改版）</t>
  </si>
  <si>
    <t>BU3084</t>
  </si>
  <si>
    <t>公孫策說歷史故事(五)大唐風</t>
  </si>
  <si>
    <t>BU6046X</t>
  </si>
  <si>
    <t>孤雛淚(改版)</t>
  </si>
  <si>
    <t>BUB006X</t>
  </si>
  <si>
    <t>原來，古羅馬人這樣過日子(改版)</t>
  </si>
  <si>
    <t>BU6052</t>
  </si>
  <si>
    <t>木偶奇遇記（全譯本）</t>
  </si>
  <si>
    <t>BU6038X</t>
  </si>
  <si>
    <t>大亨小傳（改版）</t>
  </si>
  <si>
    <t>BU6053</t>
  </si>
  <si>
    <t>所羅門王的寶藏</t>
  </si>
  <si>
    <t>BUE005</t>
  </si>
  <si>
    <t>親子Fun科學</t>
  </si>
  <si>
    <t>BU6042X</t>
  </si>
  <si>
    <t>簡愛（改版）</t>
  </si>
  <si>
    <t>BU6047X</t>
  </si>
  <si>
    <t>一位陌生女子的來信（改版）</t>
  </si>
  <si>
    <t>BUD012X</t>
  </si>
  <si>
    <t>胃腸決定你的健康(改版)</t>
  </si>
  <si>
    <t>BU0130</t>
  </si>
  <si>
    <t>騙局：為什麼聰明人容易上當？</t>
  </si>
  <si>
    <t>BU6054</t>
  </si>
  <si>
    <t>海蒂</t>
  </si>
  <si>
    <t>BU0132C</t>
  </si>
  <si>
    <t>雷與電</t>
  </si>
  <si>
    <t>BU3081</t>
  </si>
  <si>
    <t>公孫策說歷史故事(四):夕陽紅</t>
  </si>
  <si>
    <t>BU5027</t>
  </si>
  <si>
    <t>走訪時光棧道－－南絲路</t>
  </si>
  <si>
    <t>BU0117</t>
  </si>
  <si>
    <t>看漫畫了解腦神經科學</t>
  </si>
  <si>
    <t>BU6050</t>
  </si>
  <si>
    <t>彼得潘(全譯本)</t>
  </si>
  <si>
    <t>BU6039X</t>
  </si>
  <si>
    <t>傲慢與偏見(改版)</t>
  </si>
  <si>
    <t>BU6043X</t>
  </si>
  <si>
    <t>咆哮山莊(改版)</t>
  </si>
  <si>
    <t>BU1023</t>
  </si>
  <si>
    <t>天天在家玩科學</t>
  </si>
  <si>
    <t>BU6044X</t>
  </si>
  <si>
    <t>科學怪人（改版）</t>
  </si>
  <si>
    <t>BU1025</t>
  </si>
  <si>
    <t>案例解析！超高效心智圖法入門</t>
  </si>
  <si>
    <t>BU3071</t>
  </si>
  <si>
    <t>公孫策說歷史故事(三)：黎民恨</t>
  </si>
  <si>
    <t>BU3056</t>
  </si>
  <si>
    <t>美國大叔愛台灣</t>
  </si>
  <si>
    <t>BU3072</t>
  </si>
  <si>
    <t>在黑暗裡摸到光</t>
  </si>
  <si>
    <t>BU5011X</t>
  </si>
  <si>
    <t>太平輪一九四九（增修版）</t>
  </si>
  <si>
    <t>BU1021</t>
  </si>
  <si>
    <t>快樂讀出英語力</t>
  </si>
  <si>
    <t>BU1008X</t>
  </si>
  <si>
    <t>BU3058</t>
  </si>
  <si>
    <t>公孫策說歷史故事(二):大對決</t>
  </si>
  <si>
    <t>BUD004X</t>
  </si>
  <si>
    <t>深海奇珍（改版）</t>
  </si>
  <si>
    <t>BU5013</t>
  </si>
  <si>
    <t>我在幸福之地‧不丹</t>
  </si>
  <si>
    <t>BU3047</t>
  </si>
  <si>
    <t>公孫策說歷史故事：英雄劫</t>
  </si>
  <si>
    <t>超專注力(修訂版)</t>
  </si>
  <si>
    <t>BU0086Y</t>
  </si>
  <si>
    <t>性不性，有關係？（修訂版）</t>
  </si>
  <si>
    <t>BU3095</t>
  </si>
  <si>
    <t>拿起筆開始寫，你的人生就會改變：國際暢銷作家教你如何寫出完滿人生</t>
  </si>
  <si>
    <t>BUD062</t>
  </si>
  <si>
    <t>吃得少不如吃得巧</t>
  </si>
  <si>
    <t>BU0138</t>
  </si>
  <si>
    <t>為什麼的科學</t>
  </si>
  <si>
    <t>BU1013X</t>
  </si>
  <si>
    <t>零蛋英文老師（改版）</t>
  </si>
  <si>
    <t>BU1016G</t>
  </si>
  <si>
    <t>打通英語學習任督二脈</t>
  </si>
  <si>
    <t>BU1024</t>
  </si>
  <si>
    <t>心智圖寫作秘典</t>
  </si>
  <si>
    <t>BU3092</t>
  </si>
  <si>
    <t>秒懂馬拉松入門</t>
  </si>
  <si>
    <t>BU3094</t>
  </si>
  <si>
    <t>太陽的後役～敢夢，不設限</t>
  </si>
  <si>
    <t>酒娘心：從眷村幸福酒釀開始</t>
  </si>
  <si>
    <t>BU1019</t>
  </si>
  <si>
    <t>BU0110</t>
  </si>
  <si>
    <t>森林祕境</t>
  </si>
  <si>
    <t>BU0119</t>
  </si>
  <si>
    <t>種子的勝利</t>
  </si>
  <si>
    <t>BU0137</t>
  </si>
  <si>
    <t>樹之歌</t>
  </si>
  <si>
    <t>BU0155</t>
  </si>
  <si>
    <t>腦內風暴</t>
  </si>
  <si>
    <t>BU0067Y</t>
  </si>
  <si>
    <t>細胞種子（2019增修版）</t>
  </si>
  <si>
    <t>https://www.cite.com.tw/book?id=79748</t>
    <phoneticPr fontId="2" type="noConversion"/>
  </si>
  <si>
    <t>9789864776061</t>
    <phoneticPr fontId="2" type="noConversion"/>
  </si>
  <si>
    <t>9789864770465</t>
    <phoneticPr fontId="2" type="noConversion"/>
  </si>
  <si>
    <t>9789862727164</t>
    <phoneticPr fontId="2" type="noConversion"/>
  </si>
  <si>
    <t>9789862722688</t>
    <phoneticPr fontId="2" type="noConversion"/>
  </si>
  <si>
    <t>八編</t>
    <phoneticPr fontId="2" type="noConversion"/>
  </si>
  <si>
    <t>9789864776214</t>
    <phoneticPr fontId="2" type="noConversion"/>
  </si>
  <si>
    <t>9789864776221</t>
    <phoneticPr fontId="2" type="noConversion"/>
  </si>
  <si>
    <t>9789864776238</t>
    <phoneticPr fontId="2" type="noConversion"/>
  </si>
  <si>
    <t>9789864776245</t>
    <phoneticPr fontId="2" type="noConversion"/>
  </si>
  <si>
    <t>9789864775996</t>
    <phoneticPr fontId="2" type="noConversion"/>
  </si>
  <si>
    <t>4717702905620</t>
    <phoneticPr fontId="2" type="noConversion"/>
  </si>
  <si>
    <t>4717702905903</t>
    <phoneticPr fontId="2" type="noConversion"/>
  </si>
  <si>
    <t>4717702096861</t>
    <phoneticPr fontId="2" type="noConversion"/>
  </si>
  <si>
    <t>9789864776474</t>
    <phoneticPr fontId="2" type="noConversion"/>
  </si>
  <si>
    <t>4717702096557</t>
    <phoneticPr fontId="2" type="noConversion"/>
  </si>
  <si>
    <t>4717702901370</t>
    <phoneticPr fontId="2" type="noConversion"/>
  </si>
  <si>
    <t>9789864773640</t>
    <phoneticPr fontId="2" type="noConversion"/>
  </si>
  <si>
    <t>9789864773879</t>
    <phoneticPr fontId="2" type="noConversion"/>
  </si>
  <si>
    <t>9789864773992</t>
    <phoneticPr fontId="2" type="noConversion"/>
  </si>
  <si>
    <t>9789864774081</t>
    <phoneticPr fontId="2" type="noConversion"/>
  </si>
  <si>
    <t>9789864774456</t>
    <phoneticPr fontId="2" type="noConversion"/>
  </si>
  <si>
    <t>9789864774500</t>
    <phoneticPr fontId="2" type="noConversion"/>
  </si>
  <si>
    <t>9789864774746</t>
    <phoneticPr fontId="2" type="noConversion"/>
  </si>
  <si>
    <t>9789864774791</t>
    <phoneticPr fontId="2" type="noConversion"/>
  </si>
  <si>
    <t>9789864774999</t>
    <phoneticPr fontId="2" type="noConversion"/>
  </si>
  <si>
    <t>4717702904265</t>
    <phoneticPr fontId="2" type="noConversion"/>
  </si>
  <si>
    <t>9789864775354</t>
    <phoneticPr fontId="2" type="noConversion"/>
  </si>
  <si>
    <t>9789864775651</t>
    <phoneticPr fontId="2" type="noConversion"/>
  </si>
  <si>
    <t>9789864775545</t>
    <phoneticPr fontId="2" type="noConversion"/>
  </si>
  <si>
    <t>9789864775477</t>
    <phoneticPr fontId="2" type="noConversion"/>
  </si>
  <si>
    <t>9789864775811</t>
    <phoneticPr fontId="2" type="noConversion"/>
  </si>
  <si>
    <t>9789864771929</t>
    <phoneticPr fontId="2" type="noConversion"/>
  </si>
  <si>
    <t>9789864771905</t>
    <phoneticPr fontId="2" type="noConversion"/>
  </si>
  <si>
    <t>9789864772247</t>
    <phoneticPr fontId="2" type="noConversion"/>
  </si>
  <si>
    <t>9789864772063</t>
    <phoneticPr fontId="2" type="noConversion"/>
  </si>
  <si>
    <t>9789864772094</t>
    <phoneticPr fontId="2" type="noConversion"/>
  </si>
  <si>
    <t>9789864772490</t>
    <phoneticPr fontId="2" type="noConversion"/>
  </si>
  <si>
    <t>9789864772506</t>
    <phoneticPr fontId="2" type="noConversion"/>
  </si>
  <si>
    <t>9789864772292</t>
    <phoneticPr fontId="2" type="noConversion"/>
  </si>
  <si>
    <t>9789864772667</t>
    <phoneticPr fontId="2" type="noConversion"/>
  </si>
  <si>
    <t>9789864772674</t>
    <phoneticPr fontId="2" type="noConversion"/>
  </si>
  <si>
    <t>9789864773725</t>
    <phoneticPr fontId="2" type="noConversion"/>
  </si>
  <si>
    <t>9789864773671</t>
    <phoneticPr fontId="2" type="noConversion"/>
  </si>
  <si>
    <t>9789864773367</t>
    <phoneticPr fontId="2" type="noConversion"/>
  </si>
  <si>
    <t>9789862729977</t>
    <phoneticPr fontId="2" type="noConversion"/>
  </si>
  <si>
    <t>4717702092979</t>
    <phoneticPr fontId="2" type="noConversion"/>
  </si>
  <si>
    <t>4717702092269</t>
    <phoneticPr fontId="2" type="noConversion"/>
  </si>
  <si>
    <t>9789869295635</t>
    <phoneticPr fontId="2" type="noConversion"/>
  </si>
  <si>
    <t>4717702093211</t>
    <phoneticPr fontId="2" type="noConversion"/>
  </si>
  <si>
    <t>4717702093204</t>
    <phoneticPr fontId="2" type="noConversion"/>
  </si>
  <si>
    <t>9789864770205</t>
    <phoneticPr fontId="2" type="noConversion"/>
  </si>
  <si>
    <t>4717702089672</t>
    <phoneticPr fontId="2" type="noConversion"/>
  </si>
  <si>
    <t>9789864770922</t>
    <phoneticPr fontId="2" type="noConversion"/>
  </si>
  <si>
    <t>4717702094362</t>
    <phoneticPr fontId="2" type="noConversion"/>
  </si>
  <si>
    <t>4717702094379</t>
    <phoneticPr fontId="2" type="noConversion"/>
  </si>
  <si>
    <t>4717702094386</t>
    <phoneticPr fontId="2" type="noConversion"/>
  </si>
  <si>
    <t>9789864771257</t>
    <phoneticPr fontId="2" type="noConversion"/>
  </si>
  <si>
    <t>9789864771691</t>
    <phoneticPr fontId="2" type="noConversion"/>
  </si>
  <si>
    <t>9789864771523</t>
    <phoneticPr fontId="2" type="noConversion"/>
  </si>
  <si>
    <t>9789862727676</t>
    <phoneticPr fontId="2" type="noConversion"/>
  </si>
  <si>
    <t>9789862728291</t>
    <phoneticPr fontId="2" type="noConversion"/>
  </si>
  <si>
    <t>9789862728154</t>
    <phoneticPr fontId="2" type="noConversion"/>
  </si>
  <si>
    <t>4717702090265</t>
    <phoneticPr fontId="2" type="noConversion"/>
  </si>
  <si>
    <t>4717702089689</t>
    <phoneticPr fontId="2" type="noConversion"/>
  </si>
  <si>
    <t>9789862728529</t>
    <phoneticPr fontId="2" type="noConversion"/>
  </si>
  <si>
    <t>4717702091200</t>
    <phoneticPr fontId="2" type="noConversion"/>
  </si>
  <si>
    <t>9789862729496</t>
    <phoneticPr fontId="2" type="noConversion"/>
  </si>
  <si>
    <t>9789862725283</t>
    <phoneticPr fontId="2" type="noConversion"/>
  </si>
  <si>
    <t>9789862722039</t>
    <phoneticPr fontId="2" type="noConversion"/>
  </si>
  <si>
    <t>9789862725368</t>
    <phoneticPr fontId="2" type="noConversion"/>
  </si>
  <si>
    <t>4717702088101</t>
    <phoneticPr fontId="2" type="noConversion"/>
  </si>
  <si>
    <t>9789862726815</t>
    <phoneticPr fontId="2" type="noConversion"/>
  </si>
  <si>
    <t>4717702085148</t>
    <phoneticPr fontId="2" type="noConversion"/>
  </si>
  <si>
    <t>9789862722725</t>
    <phoneticPr fontId="2" type="noConversion"/>
  </si>
  <si>
    <t>4717702081645</t>
    <phoneticPr fontId="2" type="noConversion"/>
  </si>
  <si>
    <t>4717702079307</t>
    <phoneticPr fontId="2" type="noConversion"/>
  </si>
  <si>
    <t>9789861205847</t>
    <phoneticPr fontId="2" type="noConversion"/>
  </si>
  <si>
    <t>9789862720578</t>
    <phoneticPr fontId="2" type="noConversion"/>
  </si>
  <si>
    <t>4717702081683</t>
    <phoneticPr fontId="2" type="noConversion"/>
  </si>
  <si>
    <t>9789861207308</t>
    <phoneticPr fontId="2" type="noConversion"/>
  </si>
  <si>
    <t>4717702903954</t>
    <phoneticPr fontId="2" type="noConversion"/>
  </si>
  <si>
    <t>4717702096816</t>
    <phoneticPr fontId="2" type="noConversion"/>
  </si>
  <si>
    <t>9789864775446</t>
    <phoneticPr fontId="2" type="noConversion"/>
  </si>
  <si>
    <t>9789864775804</t>
    <phoneticPr fontId="2" type="noConversion"/>
  </si>
  <si>
    <t>9789864773046</t>
    <phoneticPr fontId="2" type="noConversion"/>
  </si>
  <si>
    <t>4717702096519</t>
    <phoneticPr fontId="2" type="noConversion"/>
  </si>
  <si>
    <t>9789862722404</t>
    <phoneticPr fontId="2" type="noConversion"/>
  </si>
  <si>
    <t>9789862729137</t>
    <phoneticPr fontId="2" type="noConversion"/>
  </si>
  <si>
    <t>9789864773350</t>
    <phoneticPr fontId="2" type="noConversion"/>
  </si>
  <si>
    <t>9789864774180</t>
    <phoneticPr fontId="2" type="noConversion"/>
  </si>
  <si>
    <t>9789862728048</t>
    <phoneticPr fontId="2" type="noConversion"/>
  </si>
  <si>
    <t>9789864775514</t>
    <phoneticPr fontId="2" type="noConversion"/>
  </si>
  <si>
    <t>9789862724569</t>
    <phoneticPr fontId="2" type="noConversion"/>
  </si>
  <si>
    <t>9789862725801</t>
    <phoneticPr fontId="2" type="noConversion"/>
  </si>
  <si>
    <t>9789862729250</t>
    <phoneticPr fontId="2" type="noConversion"/>
  </si>
  <si>
    <t>9789864773008</t>
    <phoneticPr fontId="2" type="noConversion"/>
  </si>
  <si>
    <t>9789864776955</t>
    <phoneticPr fontId="2" type="noConversion"/>
  </si>
  <si>
    <t>9789864771257</t>
    <phoneticPr fontId="2" type="noConversion"/>
  </si>
  <si>
    <t>4717702096724</t>
    <phoneticPr fontId="2" type="noConversion"/>
  </si>
  <si>
    <t>https://www.cite.com.tw/book?id=80433</t>
    <phoneticPr fontId="2" type="noConversion"/>
  </si>
  <si>
    <t>https://www.cite.com.tw/book?id=80434</t>
    <phoneticPr fontId="2" type="noConversion"/>
  </si>
  <si>
    <t>https://www.cite.com.tw/book?id=80435</t>
    <phoneticPr fontId="2" type="noConversion"/>
  </si>
  <si>
    <t>https://www.cite.com.tw/book?id=80436</t>
    <phoneticPr fontId="2" type="noConversion"/>
  </si>
  <si>
    <t>https://www.cite.com.tw/book?id=79700</t>
    <phoneticPr fontId="2" type="noConversion"/>
  </si>
  <si>
    <t>https://www.cite.com.tw/book?id=80212</t>
    <phoneticPr fontId="2" type="noConversion"/>
  </si>
  <si>
    <t>https://www.cite.com.tw/book?id=80064</t>
    <phoneticPr fontId="2" type="noConversion"/>
  </si>
  <si>
    <t>https://www.cite.com.tw/book?id=80525</t>
    <phoneticPr fontId="2" type="noConversion"/>
  </si>
  <si>
    <t>https://www.cite.com.tw/book?id=80953</t>
    <phoneticPr fontId="2" type="noConversion"/>
  </si>
  <si>
    <t>https://www.cite.com.tw/book?id=75010</t>
    <phoneticPr fontId="2" type="noConversion"/>
  </si>
  <si>
    <t>https://www.cite.com.tw/book?id=75270</t>
    <phoneticPr fontId="2" type="noConversion"/>
  </si>
  <si>
    <t>https://www.cite.com.tw/book?id=75271</t>
    <phoneticPr fontId="2" type="noConversion"/>
  </si>
  <si>
    <t>https://www.cite.com.tw/book?id=75685</t>
    <phoneticPr fontId="2" type="noConversion"/>
  </si>
  <si>
    <t>https://www.cite.com.tw/book?id=75981</t>
    <phoneticPr fontId="2" type="noConversion"/>
  </si>
  <si>
    <t>https://www.cite.com.tw/book?id=76156</t>
    <phoneticPr fontId="2" type="noConversion"/>
  </si>
  <si>
    <t>https://www.cite.com.tw/book?id=76393</t>
    <phoneticPr fontId="2" type="noConversion"/>
  </si>
  <si>
    <t>https://www.cite.com.tw/book?id=76578</t>
    <phoneticPr fontId="2" type="noConversion"/>
  </si>
  <si>
    <t>https://www.cite.com.tw/book?id=77225</t>
    <phoneticPr fontId="2" type="noConversion"/>
  </si>
  <si>
    <t>https://www.cite.com.tw/book?id=78576</t>
    <phoneticPr fontId="2" type="noConversion"/>
  </si>
  <si>
    <t>https://www.cite.com.tw/book?id=78572</t>
    <phoneticPr fontId="2" type="noConversion"/>
  </si>
  <si>
    <t>BUD061</t>
    <phoneticPr fontId="2" type="noConversion"/>
  </si>
  <si>
    <t>https://www.cite.com.tw/book?id=78673</t>
    <phoneticPr fontId="2" type="noConversion"/>
  </si>
  <si>
    <t>https://www.cite.com.tw/book?id=78945</t>
    <phoneticPr fontId="2" type="noConversion"/>
  </si>
  <si>
    <t>https://www.cite.com.tw/book?id=79022</t>
    <phoneticPr fontId="2" type="noConversion"/>
  </si>
  <si>
    <t>https://www.cite.com.tw/book?id=79324</t>
    <phoneticPr fontId="2" type="noConversion"/>
  </si>
  <si>
    <t>https://www.cite.com.tw/book?id=71686</t>
    <phoneticPr fontId="2" type="noConversion"/>
  </si>
  <si>
    <t>https://www.cite.com.tw/book?id=71647</t>
    <phoneticPr fontId="2" type="noConversion"/>
  </si>
  <si>
    <t>https://www.cite.com.tw/book?id=72092</t>
    <phoneticPr fontId="2" type="noConversion"/>
  </si>
  <si>
    <t>https://www.cite.com.tw/book?id=71914</t>
    <phoneticPr fontId="2" type="noConversion"/>
  </si>
  <si>
    <t>https://www.cite.com.tw/book?id=72221</t>
    <phoneticPr fontId="2" type="noConversion"/>
  </si>
  <si>
    <t>https://www.cite.com.tw/book?id=72695</t>
    <phoneticPr fontId="2" type="noConversion"/>
  </si>
  <si>
    <t>https://www.cite.com.tw/book?id=72693</t>
    <phoneticPr fontId="2" type="noConversion"/>
  </si>
  <si>
    <t>https://www.cite.com.tw/book?id=72563</t>
    <phoneticPr fontId="2" type="noConversion"/>
  </si>
  <si>
    <t>https://www.cite.com.tw/book?id=72835</t>
    <phoneticPr fontId="2" type="noConversion"/>
  </si>
  <si>
    <t>https://www.cite.com.tw/book?id=72939</t>
    <phoneticPr fontId="2" type="noConversion"/>
  </si>
  <si>
    <t>https://www.cite.com.tw/book?id=74803</t>
    <phoneticPr fontId="2" type="noConversion"/>
  </si>
  <si>
    <t>https://www.cite.com.tw/book?id=74694</t>
    <phoneticPr fontId="2" type="noConversion"/>
  </si>
  <si>
    <t>https://www.cite.com.tw/book?id=74496</t>
    <phoneticPr fontId="2" type="noConversion"/>
  </si>
  <si>
    <t>https://www.cite.com.tw/book?id=66273</t>
    <phoneticPr fontId="2" type="noConversion"/>
  </si>
  <si>
    <t>https://www.cite.com.tw/book?id=66347</t>
    <phoneticPr fontId="2" type="noConversion"/>
  </si>
  <si>
    <t>https://www.cite.com.tw/book?id=67345</t>
    <phoneticPr fontId="2" type="noConversion"/>
  </si>
  <si>
    <t>https://www.cite.com.tw/book?id=67158</t>
    <phoneticPr fontId="2" type="noConversion"/>
  </si>
  <si>
    <t>https://www.cite.com.tw/book?id=67610</t>
    <phoneticPr fontId="2" type="noConversion"/>
  </si>
  <si>
    <t>https://www.cite.com.tw/book?id=67761</t>
    <phoneticPr fontId="2" type="noConversion"/>
  </si>
  <si>
    <t>https://www.cite.com.tw/book?id=68186</t>
    <phoneticPr fontId="2" type="noConversion"/>
  </si>
  <si>
    <t>https://www.cite.com.tw/book?id=68089</t>
    <phoneticPr fontId="2" type="noConversion"/>
  </si>
  <si>
    <t>https://www.cite.com.tw/book?id=75015</t>
    <phoneticPr fontId="2" type="noConversion"/>
  </si>
  <si>
    <t>https://www.cite.com.tw/book?id=81704</t>
    <phoneticPr fontId="2" type="noConversion"/>
  </si>
  <si>
    <t>https://www.cite.com.tw/book?id=68527</t>
    <phoneticPr fontId="2" type="noConversion"/>
  </si>
  <si>
    <t>https://www.cite.com.tw/book?id=69571</t>
    <phoneticPr fontId="2" type="noConversion"/>
  </si>
  <si>
    <t>https://www.cite.com.tw/book?id=69818</t>
    <phoneticPr fontId="2" type="noConversion"/>
  </si>
  <si>
    <t>https://www.cite.com.tw/book?id=69819</t>
    <phoneticPr fontId="2" type="noConversion"/>
  </si>
  <si>
    <t>https://www.cite.com.tw/book?id=70380</t>
    <phoneticPr fontId="2" type="noConversion"/>
  </si>
  <si>
    <t>https://www.cite.com.tw/book?id=70312</t>
  </si>
  <si>
    <t>https://www.cite.com.tw/book?id=70312</t>
    <phoneticPr fontId="2" type="noConversion"/>
  </si>
  <si>
    <t>https://www.cite.com.tw/book?id=71095</t>
  </si>
  <si>
    <t>https://www.cite.com.tw/book?id=71081</t>
    <phoneticPr fontId="2" type="noConversion"/>
  </si>
  <si>
    <t>https://www.cite.com.tw/book?id=52910</t>
    <phoneticPr fontId="2" type="noConversion"/>
  </si>
  <si>
    <t>https://www.cite.com.tw/book?id=55379</t>
    <phoneticPr fontId="2" type="noConversion"/>
  </si>
  <si>
    <t>https://www.cite.com.tw/book?id=58385</t>
    <phoneticPr fontId="2" type="noConversion"/>
  </si>
  <si>
    <t>https://www.cite.com.tw/book?id=58224</t>
    <phoneticPr fontId="2" type="noConversion"/>
  </si>
  <si>
    <t>https://www.cite.com.tw/book?id=58787</t>
    <phoneticPr fontId="2" type="noConversion"/>
  </si>
  <si>
    <t>https://www.cite.com.tw/book?id=60268</t>
    <phoneticPr fontId="2" type="noConversion"/>
  </si>
  <si>
    <t>https://www.cite.com.tw/book?id=61023</t>
    <phoneticPr fontId="2" type="noConversion"/>
  </si>
  <si>
    <t>https://www.cite.com.tw/book?id=62532</t>
    <phoneticPr fontId="2" type="noConversion"/>
  </si>
  <si>
    <t>https://www.cite.com.tw/book?id=64403</t>
    <phoneticPr fontId="2" type="noConversion"/>
  </si>
  <si>
    <t>https://www.cite.com.tw/book?id=38644</t>
    <phoneticPr fontId="2" type="noConversion"/>
  </si>
  <si>
    <t>https://www.cite.com.tw/book?id=38624</t>
    <phoneticPr fontId="2" type="noConversion"/>
  </si>
  <si>
    <t>https://www.cite.com.tw/book?id=39219</t>
    <phoneticPr fontId="2" type="noConversion"/>
  </si>
  <si>
    <t>https://www.cite.com.tw/book?id=50495</t>
    <phoneticPr fontId="2" type="noConversion"/>
  </si>
  <si>
    <t>https://www.cite.com.tw/book?id=52628</t>
    <phoneticPr fontId="2" type="noConversion"/>
  </si>
  <si>
    <t>https://www.cite.com.tw/book?id=36796</t>
    <phoneticPr fontId="2" type="noConversion"/>
  </si>
  <si>
    <t>https://www.cite.com.tw/book?id=26769</t>
    <phoneticPr fontId="2" type="noConversion"/>
  </si>
  <si>
    <t>https://www.cite.com.tw/book?id=25690</t>
    <phoneticPr fontId="2" type="noConversion"/>
  </si>
  <si>
    <t>https://www.cite.com.tw/book?id=22163</t>
    <phoneticPr fontId="2" type="noConversion"/>
  </si>
  <si>
    <t>https://www.cite.com.tw/book?id=18482</t>
    <phoneticPr fontId="2" type="noConversion"/>
  </si>
  <si>
    <t>https://www.cite.com.tw/book?id=21305</t>
    <phoneticPr fontId="2" type="noConversion"/>
  </si>
  <si>
    <t>https://www.cite.com.tw/book?id=26151</t>
    <phoneticPr fontId="2" type="noConversion"/>
  </si>
  <si>
    <t>https://www.cite.com.tw/book?id=19127</t>
    <phoneticPr fontId="2" type="noConversion"/>
  </si>
  <si>
    <t>https://www.cite.com.tw/book?id=77300</t>
    <phoneticPr fontId="2" type="noConversion"/>
  </si>
  <si>
    <t>https://www.cite.com.tw/book?id=81884</t>
    <phoneticPr fontId="2" type="noConversion"/>
  </si>
  <si>
    <t>https://www.cite.com.tw/book?id=78654</t>
    <phoneticPr fontId="2" type="noConversion"/>
  </si>
  <si>
    <t>https://www.cite.com.tw/book?id=79168</t>
    <phoneticPr fontId="2" type="noConversion"/>
  </si>
  <si>
    <t>https://www.cite.com.tw/book?id=74192</t>
    <phoneticPr fontId="2" type="noConversion"/>
  </si>
  <si>
    <t>https://www.cite.com.tw/book?id=80952</t>
    <phoneticPr fontId="2" type="noConversion"/>
  </si>
  <si>
    <t>https://www.cite.com.tw/book?id=26302</t>
    <phoneticPr fontId="2" type="noConversion"/>
  </si>
  <si>
    <t>https://www.cite.com.tw/book?id=62286</t>
    <phoneticPr fontId="2" type="noConversion"/>
  </si>
  <si>
    <t>https://www.cite.com.tw/book?id=74289</t>
    <phoneticPr fontId="2" type="noConversion"/>
  </si>
  <si>
    <t>https://www.cite.com.tw/book?id=75597</t>
    <phoneticPr fontId="2" type="noConversion"/>
  </si>
  <si>
    <t>https://www.cite.com.tw/book?id=57345</t>
    <phoneticPr fontId="2" type="noConversion"/>
  </si>
  <si>
    <t>https://www.cite.com.tw/book?id=79041</t>
    <phoneticPr fontId="2" type="noConversion"/>
  </si>
  <si>
    <t>https://www.cite.com.tw/book?id=35064</t>
    <phoneticPr fontId="2" type="noConversion"/>
  </si>
  <si>
    <t>https://www.cite.com.tw/book?id=40965</t>
    <phoneticPr fontId="2" type="noConversion"/>
  </si>
  <si>
    <t>https://www.cite.com.tw/book?id=63392</t>
    <phoneticPr fontId="2" type="noConversion"/>
  </si>
  <si>
    <t>https://www.cite.com.tw/book?id=73811</t>
    <phoneticPr fontId="2" type="noConversion"/>
  </si>
  <si>
    <t>https://www.cite.com.tw/book?id=81341</t>
  </si>
  <si>
    <t>https://www.cite.com.tw/book?id=81747</t>
    <phoneticPr fontId="2" type="noConversion"/>
  </si>
  <si>
    <t>二編</t>
  </si>
  <si>
    <t>BCL712</t>
  </si>
  <si>
    <t>鴿子</t>
  </si>
  <si>
    <t>BCL713</t>
  </si>
  <si>
    <t>尋找被詛咒的彩畫</t>
  </si>
  <si>
    <t>BCL714</t>
  </si>
  <si>
    <t>尋找傳說中的奇人</t>
  </si>
  <si>
    <t>BCL717</t>
  </si>
  <si>
    <t>茵夢湖</t>
  </si>
  <si>
    <t>BCL718</t>
  </si>
  <si>
    <t>胡桃鉗與老鼠王——霍夫曼奇幻故事集</t>
  </si>
  <si>
    <t>BH2015</t>
  </si>
  <si>
    <t>Dr.小志志圖解健康醫學</t>
  </si>
  <si>
    <t>BH6008</t>
  </si>
  <si>
    <t>閱讀6招，讓你更聰明</t>
  </si>
  <si>
    <t>BH6019</t>
  </si>
  <si>
    <t>快樂是最強大的選擇</t>
  </si>
  <si>
    <t>BH6023</t>
  </si>
  <si>
    <t>韌性（ Take A Break 30分鐘高效能 ）</t>
  </si>
  <si>
    <t>BH6024</t>
  </si>
  <si>
    <t>意志力（ Take a Break 30分鐘高效能 ）</t>
  </si>
  <si>
    <t>BH6025</t>
  </si>
  <si>
    <t>自我肯定 ( Take A Break 30分鐘高效能 )</t>
  </si>
  <si>
    <t>BH6028</t>
  </si>
  <si>
    <t>與小人共處（Take A Break 30分鐘高效</t>
  </si>
  <si>
    <t>BH6029</t>
  </si>
  <si>
    <t>執行力（Take A Break 30分鐘高效能）</t>
  </si>
  <si>
    <t>BH6031</t>
  </si>
  <si>
    <t>專注力（Take A Break 30分鐘高效能）</t>
  </si>
  <si>
    <t>BH6037</t>
  </si>
  <si>
    <t>爸媽離婚再婚教我的事</t>
  </si>
  <si>
    <t>https://www.cite.com.tw/book?id=72028</t>
    <phoneticPr fontId="2" type="noConversion"/>
  </si>
  <si>
    <t>https://www.cite.com.tw/book?id=72261</t>
    <phoneticPr fontId="2" type="noConversion"/>
  </si>
  <si>
    <t>https://www.cite.com.tw/book?id=72255</t>
    <phoneticPr fontId="2" type="noConversion"/>
  </si>
  <si>
    <t>https://www.cite.com.tw/book?id=78672</t>
    <phoneticPr fontId="2" type="noConversion"/>
  </si>
  <si>
    <t>https://www.cite.com.tw/book?id=79325</t>
    <phoneticPr fontId="2" type="noConversion"/>
  </si>
  <si>
    <t>https://www.cite.com.tw/book?id=68871</t>
    <phoneticPr fontId="2" type="noConversion"/>
  </si>
  <si>
    <t>https://www.cite.com.tw/book?id=54046</t>
    <phoneticPr fontId="2" type="noConversion"/>
  </si>
  <si>
    <t>https://www.cite.com.tw/book?id=68121</t>
    <phoneticPr fontId="2" type="noConversion"/>
  </si>
  <si>
    <t>https://www.cite.com.tw/book?id=70294</t>
    <phoneticPr fontId="2" type="noConversion"/>
  </si>
  <si>
    <t>https://www.cite.com.tw/book?id=70309</t>
    <phoneticPr fontId="2" type="noConversion"/>
  </si>
  <si>
    <t>https://www.cite.com.tw/book?id=70310</t>
    <phoneticPr fontId="2" type="noConversion"/>
  </si>
  <si>
    <t>https://www.cite.com.tw/book?id=71188</t>
    <phoneticPr fontId="2" type="noConversion"/>
  </si>
  <si>
    <t>https://www.cite.com.tw/book?id=71498</t>
    <phoneticPr fontId="2" type="noConversion"/>
  </si>
  <si>
    <t>https://www.cite.com.tw/book?id=71763</t>
    <phoneticPr fontId="2" type="noConversion"/>
  </si>
  <si>
    <t>https://www.cite.com.tw/book?id=74398</t>
    <phoneticPr fontId="2" type="noConversion"/>
  </si>
  <si>
    <t>9789864772100</t>
    <phoneticPr fontId="2" type="noConversion"/>
  </si>
  <si>
    <t>9789864772124</t>
    <phoneticPr fontId="2" type="noConversion"/>
  </si>
  <si>
    <t>9789864772131</t>
    <phoneticPr fontId="2" type="noConversion"/>
  </si>
  <si>
    <t>9789864775378</t>
    <phoneticPr fontId="2" type="noConversion"/>
  </si>
  <si>
    <t>9789864775835</t>
    <phoneticPr fontId="2" type="noConversion"/>
  </si>
  <si>
    <t>9789864770717</t>
    <phoneticPr fontId="2" type="noConversion"/>
  </si>
  <si>
    <t>9789862726495</t>
    <phoneticPr fontId="2" type="noConversion"/>
  </si>
  <si>
    <t>9789864770311</t>
    <phoneticPr fontId="2" type="noConversion"/>
  </si>
  <si>
    <t>9789864770854</t>
    <phoneticPr fontId="2" type="noConversion"/>
  </si>
  <si>
    <t>9789864771233</t>
    <phoneticPr fontId="2" type="noConversion"/>
  </si>
  <si>
    <t>9789864771240</t>
    <phoneticPr fontId="2" type="noConversion"/>
  </si>
  <si>
    <t>9789864771714</t>
    <phoneticPr fontId="2" type="noConversion"/>
  </si>
  <si>
    <t>9789864771837</t>
    <phoneticPr fontId="2" type="noConversion"/>
  </si>
  <si>
    <t>9789864771998</t>
    <phoneticPr fontId="2" type="noConversion"/>
  </si>
  <si>
    <t>9789864773299</t>
    <phoneticPr fontId="2" type="noConversion"/>
  </si>
  <si>
    <t>三編</t>
    <phoneticPr fontId="2" type="noConversion"/>
  </si>
  <si>
    <t>與卡夫卡對話</t>
    <phoneticPr fontId="23" type="noConversion"/>
  </si>
  <si>
    <t>德國國民必讀圖解世界哲學史</t>
    <phoneticPr fontId="23" type="noConversion"/>
  </si>
  <si>
    <t>用年表讀通中國歷史</t>
    <phoneticPr fontId="23" type="noConversion"/>
  </si>
  <si>
    <t>用年表讀通中國文學史</t>
    <phoneticPr fontId="23" type="noConversion"/>
  </si>
  <si>
    <t>用年表讀通中國文化史</t>
    <phoneticPr fontId="23" type="noConversion"/>
  </si>
  <si>
    <t>用年表讀通世界歷史</t>
    <phoneticPr fontId="23" type="noConversion"/>
  </si>
  <si>
    <t>用年表讀通西洋藝術史</t>
    <phoneticPr fontId="23" type="noConversion"/>
  </si>
  <si>
    <t>用觀念讀懂世界歷史：上古至地理大發現</t>
    <phoneticPr fontId="23" type="noConversion"/>
  </si>
  <si>
    <t>用觀念讀懂世界歷史：科學革命至當代世界</t>
    <phoneticPr fontId="23" type="noConversion"/>
  </si>
  <si>
    <t>原來歷史可以這樣學</t>
    <phoneticPr fontId="23" type="noConversion"/>
  </si>
  <si>
    <t>寫給年輕人的簡明世界史（改版）</t>
    <phoneticPr fontId="2" type="noConversion"/>
  </si>
  <si>
    <t>眾神喧譁的年代</t>
    <phoneticPr fontId="23" type="noConversion"/>
  </si>
  <si>
    <t>如何捷進寫作詞彙</t>
    <phoneticPr fontId="2" type="noConversion"/>
  </si>
  <si>
    <t>寫給年輕人的簡明國學常識</t>
    <phoneticPr fontId="2" type="noConversion"/>
  </si>
  <si>
    <t>閱讀經典中的孔子</t>
    <phoneticPr fontId="2" type="noConversion"/>
  </si>
  <si>
    <t>如何捷進寫作詞彙（語言動作篇）</t>
    <phoneticPr fontId="23" type="noConversion"/>
  </si>
  <si>
    <t>如何捷進寫作詞彙（人物篇）</t>
    <phoneticPr fontId="23" type="noConversion"/>
  </si>
  <si>
    <t>如何捷進寫作詞彙（景物篇）</t>
    <phoneticPr fontId="23" type="noConversion"/>
  </si>
  <si>
    <t>如何捷進寫作詞彙詩詞篇</t>
    <phoneticPr fontId="23" type="noConversion"/>
  </si>
  <si>
    <t>如何捷進寫作詞彙（飲食篇）</t>
    <phoneticPr fontId="23" type="noConversion"/>
  </si>
  <si>
    <t>重讀經典：從寓言學習說故事的力量</t>
    <phoneticPr fontId="23" type="noConversion"/>
  </si>
  <si>
    <t>中學專題研究實作指南</t>
    <phoneticPr fontId="23" type="noConversion"/>
  </si>
  <si>
    <t>如何捷進英語詞彙——飲食篇</t>
    <phoneticPr fontId="23" type="noConversion"/>
  </si>
  <si>
    <t>如何捷進英語詞彙——人物篇</t>
  </si>
  <si>
    <t>用塗鴉學物理</t>
    <phoneticPr fontId="23" type="noConversion"/>
  </si>
  <si>
    <t>https://www.sanmin.com.tw/Product/index/004881310</t>
  </si>
  <si>
    <t>不乖會被抓走喔！</t>
  </si>
  <si>
    <t>https://www.sanmin.com.tw/Product/index/004881311</t>
  </si>
  <si>
    <t>海上大冒險</t>
  </si>
  <si>
    <t>https://www.sanmin.com.tw/Product/index/004881312</t>
  </si>
  <si>
    <t>我是海盜</t>
  </si>
  <si>
    <t>https://www.sanmin.com.tw/Product/index/004881313</t>
  </si>
  <si>
    <t>呱呱</t>
  </si>
  <si>
    <t>https://www.sanmin.com.tw/Product/index/005617018</t>
  </si>
  <si>
    <t>狒狒小斑</t>
  </si>
  <si>
    <t>https://www.sanmin.com.tw/Product/index/006697783</t>
  </si>
  <si>
    <t>圓神出版社總本數</t>
    <phoneticPr fontId="2" type="noConversion"/>
  </si>
  <si>
    <t>商周出版社總本數</t>
    <phoneticPr fontId="2" type="noConversion"/>
  </si>
  <si>
    <t>大賣工作室總本數</t>
    <phoneticPr fontId="2" type="noConversion"/>
  </si>
  <si>
    <t>大賣工作室公益價</t>
    <phoneticPr fontId="2" type="noConversion"/>
  </si>
  <si>
    <t>遠流出版社總本數</t>
    <phoneticPr fontId="2" type="noConversion"/>
  </si>
  <si>
    <t>大賣工作室總公益價</t>
    <phoneticPr fontId="2" type="noConversion"/>
  </si>
  <si>
    <t>遠流出版社總公益價</t>
    <phoneticPr fontId="2" type="noConversion"/>
  </si>
  <si>
    <t>遠流出版社總定價</t>
    <phoneticPr fontId="2" type="noConversion"/>
  </si>
  <si>
    <t>大賣工作室總定價</t>
    <phoneticPr fontId="2" type="noConversion"/>
  </si>
  <si>
    <t>啟示出版</t>
    <phoneticPr fontId="2" type="noConversion"/>
  </si>
  <si>
    <t>1MA018</t>
  </si>
  <si>
    <t>向生命說Yes！</t>
  </si>
  <si>
    <t>藝術與人文</t>
    <phoneticPr fontId="2" type="noConversion"/>
  </si>
  <si>
    <t>9789867470423</t>
    <phoneticPr fontId="2" type="noConversion"/>
  </si>
  <si>
    <t>https://www.cite.com.tw/book?id=15485</t>
    <phoneticPr fontId="2" type="noConversion"/>
  </si>
  <si>
    <t>1MB017X</t>
  </si>
  <si>
    <t>用心說好話</t>
  </si>
  <si>
    <t>生活課程</t>
  </si>
  <si>
    <t>4717702083250</t>
    <phoneticPr fontId="2" type="noConversion"/>
  </si>
  <si>
    <t>https://www.cite.com.tw/book?id=29989</t>
    <phoneticPr fontId="2" type="noConversion"/>
  </si>
  <si>
    <t>1MB026X</t>
  </si>
  <si>
    <t>靈魂寫作：接收內在智慧的指引，改變生命的書寫練習</t>
  </si>
  <si>
    <t>4717702904883</t>
    <phoneticPr fontId="2" type="noConversion"/>
  </si>
  <si>
    <t>https://www.cite.com.tw/book?id=78804</t>
    <phoneticPr fontId="2" type="noConversion"/>
  </si>
  <si>
    <t>1MB031</t>
  </si>
  <si>
    <t>走出受傷的童年：理解父母，在傷心與怨恨中找到自由</t>
  </si>
  <si>
    <t>9789869187305</t>
    <phoneticPr fontId="2" type="noConversion"/>
  </si>
  <si>
    <t>https://www.cite.com.tw/book?id=57647</t>
    <phoneticPr fontId="2" type="noConversion"/>
  </si>
  <si>
    <t>1MB041</t>
  </si>
  <si>
    <t>小事人生學</t>
  </si>
  <si>
    <t>9789869507028</t>
    <phoneticPr fontId="2" type="noConversion"/>
  </si>
  <si>
    <t>https://www.cite.com.tw/book?id=74090</t>
    <phoneticPr fontId="2" type="noConversion"/>
  </si>
  <si>
    <t>1MB043</t>
  </si>
  <si>
    <t>好好存在：ㄧ位心理學家的療癒書寫</t>
  </si>
  <si>
    <t>9789869507080</t>
    <phoneticPr fontId="2" type="noConversion"/>
  </si>
  <si>
    <t>https://www.cite.com.tw/book?id=76527</t>
    <phoneticPr fontId="2" type="noConversion"/>
  </si>
  <si>
    <t>1MB044</t>
  </si>
  <si>
    <t>告別受委屈的自己：清理侵蝕關係的四種情緒債務，給自己沒有虧欠的愛與關係</t>
  </si>
  <si>
    <t>9789869676564</t>
    <phoneticPr fontId="2" type="noConversion"/>
  </si>
  <si>
    <t>https://www.cite.com.tw/book?id=80228</t>
    <phoneticPr fontId="2" type="noConversion"/>
  </si>
  <si>
    <t>1MC001</t>
  </si>
  <si>
    <t>聖經、魔戒與奇幻宗師</t>
  </si>
  <si>
    <t>藝術與人文</t>
  </si>
  <si>
    <t>9789867470034</t>
    <phoneticPr fontId="2" type="noConversion"/>
  </si>
  <si>
    <t>https://www.cite.com.tw/book?id=8157</t>
    <phoneticPr fontId="2" type="noConversion"/>
  </si>
  <si>
    <t>1MC009</t>
  </si>
  <si>
    <t>我是誰</t>
  </si>
  <si>
    <t>9789867470515</t>
    <phoneticPr fontId="2" type="noConversion"/>
  </si>
  <si>
    <t>https://www.cite.com.tw/book?id=17583</t>
    <phoneticPr fontId="2" type="noConversion"/>
  </si>
  <si>
    <t>1MC016</t>
  </si>
  <si>
    <t>塔木德故事集：認識猶太經典的哲人與浮生百態</t>
  </si>
  <si>
    <t>9789869312561</t>
    <phoneticPr fontId="2" type="noConversion"/>
  </si>
  <si>
    <t>https://www.cite.com.tw/book?id=71977</t>
    <phoneticPr fontId="2" type="noConversion"/>
  </si>
  <si>
    <t>1MD001Y</t>
  </si>
  <si>
    <t>一念之間：100個心靈故事（暢銷改版）</t>
  </si>
  <si>
    <t>4717702902629</t>
    <phoneticPr fontId="2" type="noConversion"/>
  </si>
  <si>
    <t>https://www.cite.com.tw/book?id=75864</t>
    <phoneticPr fontId="2" type="noConversion"/>
  </si>
  <si>
    <t>1MD002X</t>
  </si>
  <si>
    <t>愛的信念：潔淨心靈的50則愛的故事</t>
  </si>
  <si>
    <t>4717702089160</t>
    <phoneticPr fontId="2" type="noConversion"/>
  </si>
  <si>
    <t>https://www.cite.com.tw/book?id=52831</t>
    <phoneticPr fontId="2" type="noConversion"/>
  </si>
  <si>
    <t>1MD004</t>
  </si>
  <si>
    <t>抉擇的智慧</t>
  </si>
  <si>
    <t>9789867470355</t>
    <phoneticPr fontId="2" type="noConversion"/>
  </si>
  <si>
    <t>https://www.cite.com.tw/book?id=13561</t>
    <phoneticPr fontId="2" type="noConversion"/>
  </si>
  <si>
    <t>1MD009</t>
  </si>
  <si>
    <t>白髮飛行少年</t>
  </si>
  <si>
    <t>9789867470881</t>
    <phoneticPr fontId="2" type="noConversion"/>
  </si>
  <si>
    <t>https://www.cite.com.tw/book?id=40265</t>
    <phoneticPr fontId="2" type="noConversion"/>
  </si>
  <si>
    <t>1MD010</t>
  </si>
  <si>
    <t>給孩子的七件禮物</t>
  </si>
  <si>
    <t>9789867470935</t>
    <phoneticPr fontId="2" type="noConversion"/>
  </si>
  <si>
    <t>https://www.cite.com.tw/book?id=44010</t>
    <phoneticPr fontId="2" type="noConversion"/>
  </si>
  <si>
    <t>1MD011</t>
  </si>
  <si>
    <t>把心放上去：林本堅的「用心則樂」人生學</t>
  </si>
  <si>
    <t>9789869507066</t>
    <phoneticPr fontId="2" type="noConversion"/>
  </si>
  <si>
    <t>https://www.cite.com.tw/book?id=75801</t>
    <phoneticPr fontId="2" type="noConversion"/>
  </si>
  <si>
    <t>1MD012</t>
  </si>
  <si>
    <t>這些人，這些事：用生命疼惜台灣的「愛的守護者」</t>
  </si>
  <si>
    <t>9789869507097</t>
    <phoneticPr fontId="2" type="noConversion"/>
  </si>
  <si>
    <t>https://www.cite.com.tw/book?id=76799</t>
    <phoneticPr fontId="2" type="noConversion"/>
  </si>
  <si>
    <t>1MD015</t>
  </si>
  <si>
    <t>伸出你的手：為生命灌注愛與意義的33堂課</t>
  </si>
  <si>
    <t>9789869676588</t>
    <phoneticPr fontId="2" type="noConversion"/>
  </si>
  <si>
    <t>https://www.cite.com.tw/book?id=81041</t>
    <phoneticPr fontId="2" type="noConversion"/>
  </si>
  <si>
    <t>1ME004</t>
  </si>
  <si>
    <t>神奇的自然呼吸：37組覺察呼吸練習，改善姿勢、消除痠痛、舒緩壓力，找回身心靈的健康與喜悅</t>
  </si>
  <si>
    <t>健康與體育</t>
  </si>
  <si>
    <t>9789869507059</t>
    <phoneticPr fontId="2" type="noConversion"/>
  </si>
  <si>
    <t>https://www.cite.com.tw/book?id=75451</t>
    <phoneticPr fontId="2" type="noConversion"/>
  </si>
  <si>
    <t>1ME005</t>
  </si>
  <si>
    <t>零廢棄：不塑、不浪費、不用倒垃圾的美好生活</t>
  </si>
  <si>
    <t>社會</t>
  </si>
  <si>
    <t>9789869676557</t>
    <phoneticPr fontId="2" type="noConversion"/>
  </si>
  <si>
    <t>https://www.cite.com.tw/book?id=79666</t>
    <phoneticPr fontId="2" type="noConversion"/>
  </si>
  <si>
    <t>以三民書局連結，提供該書之基本資料與書評參考</t>
    <phoneticPr fontId="2" type="noConversion"/>
  </si>
  <si>
    <t>1.語文</t>
    <phoneticPr fontId="2" type="noConversion"/>
  </si>
  <si>
    <t>大賣工作室總本數</t>
    <phoneticPr fontId="2" type="noConversion"/>
  </si>
  <si>
    <t>商周出版社總定價</t>
    <phoneticPr fontId="2" type="noConversion"/>
  </si>
  <si>
    <t>商周出版社公益價</t>
    <phoneticPr fontId="2" type="noConversion"/>
  </si>
  <si>
    <t>遠流出版社總本數</t>
    <phoneticPr fontId="2" type="noConversion"/>
  </si>
  <si>
    <t>遠流出版社總定價</t>
    <phoneticPr fontId="2" type="noConversion"/>
  </si>
  <si>
    <t>遠流出版社公益價</t>
  </si>
  <si>
    <t>序號</t>
    <phoneticPr fontId="2" type="noConversion"/>
  </si>
  <si>
    <t>書籍名稱</t>
  </si>
  <si>
    <t>訂購數量</t>
    <phoneticPr fontId="2" type="noConversion"/>
  </si>
  <si>
    <t>商品碼(EAN)</t>
  </si>
  <si>
    <t>遠流博識網(Ylib)連結 (書籍資料)/部份連結提供其他通路，供參考該書之基本資料與書評。</t>
    <phoneticPr fontId="2" type="noConversion"/>
  </si>
  <si>
    <t>提案聯絡人手機</t>
  </si>
  <si>
    <t>A5045</t>
  </si>
  <si>
    <t>閱讀甜甜圈</t>
  </si>
  <si>
    <t>http://www.ylib.com/book_cont.aspx?BookNo=A5045</t>
  </si>
  <si>
    <t>1.讀書會2.閱讀指導</t>
  </si>
  <si>
    <t>GB0001</t>
  </si>
  <si>
    <t>酷實驗：給孩子的神奇科學實驗</t>
  </si>
  <si>
    <t>http://www.ylib.com/book_cont.aspx?BookNo=GB0001</t>
  </si>
  <si>
    <t>1.科學實驗2.通俗作品</t>
  </si>
  <si>
    <t>GB0002</t>
  </si>
  <si>
    <t>酷天文：給孩子的神奇宇宙知識</t>
  </si>
  <si>
    <t>http://www.ylib.com/book_cont.aspx?BookNo=GB0002</t>
  </si>
  <si>
    <t>1.天文學2.通俗作品</t>
  </si>
  <si>
    <t>GB0003</t>
  </si>
  <si>
    <t>酷自然：給孩子的神奇自然知識</t>
  </si>
  <si>
    <t>http://www.ylib.com/book_cont.aspx?BookNo=GB0003</t>
  </si>
  <si>
    <t>1.科學2.通俗作品</t>
  </si>
  <si>
    <t>GB0004</t>
  </si>
  <si>
    <t>別搞混了，科學！</t>
  </si>
  <si>
    <t>http://www.ylib.com/book_cont.aspx?BookNo=GB0004</t>
  </si>
  <si>
    <t>GB0005</t>
  </si>
  <si>
    <t>燒杯君和他的夥伴：愉快的實驗器材圖鑑</t>
  </si>
  <si>
    <t>http://www.ylib.com/book_cont.aspx?BookNo=GB0005</t>
  </si>
  <si>
    <t>1.化學實驗2.試驗儀器</t>
  </si>
  <si>
    <t>GB0006</t>
  </si>
  <si>
    <t>你所不知道的符號故事：符號的由來與使用</t>
  </si>
  <si>
    <t>http://www.ylib.com/book_cont.aspx?BookNo=GB0006</t>
  </si>
  <si>
    <t>GB0008</t>
  </si>
  <si>
    <t>搭飛機旅行，你不知道的祕密</t>
  </si>
  <si>
    <t>http://www.ylib.com/book_cont.aspx?BookNo=GB0008</t>
  </si>
  <si>
    <t>GB0014</t>
  </si>
  <si>
    <t>有怪癖的動物超棒的！圖鑑</t>
  </si>
  <si>
    <t>http://www.ylib.com/book_cont.aspx?BookNo=GB0014</t>
  </si>
  <si>
    <t>1.動物2.繪本</t>
  </si>
  <si>
    <t>GB0015</t>
  </si>
  <si>
    <t>燒杯君和他的化學實驗</t>
  </si>
  <si>
    <t>http://www.ylib.com/book_cont.aspx?BookNo=GB0015</t>
  </si>
  <si>
    <t>1.化學實驗</t>
  </si>
  <si>
    <t>GB0016</t>
  </si>
  <si>
    <t>科學閱讀素養生物篇：夏日激戰登革熱</t>
  </si>
  <si>
    <t>http://www.ylib.com/book_cont.aspx?BookNo=GB0016</t>
  </si>
  <si>
    <t>1.科學2.青少年讀物</t>
  </si>
  <si>
    <t>GB0017</t>
  </si>
  <si>
    <t>科學閱讀素養理化篇：無線充電，跟電線說再見</t>
  </si>
  <si>
    <t>http://www.ylib.com/book_cont.aspx?BookNo=GB0017</t>
  </si>
  <si>
    <t>GB0018</t>
  </si>
  <si>
    <t>科學閱讀素養地科篇：地球在變冷？還是在變熱？</t>
  </si>
  <si>
    <t>http://www.ylib.com/book_cont.aspx?BookNo=GB0018</t>
  </si>
  <si>
    <t>GB0019</t>
  </si>
  <si>
    <t>表裡不一的動物超棒的！圖鑑</t>
  </si>
  <si>
    <t>http://www.ylib.com/book_cont.aspx?BookNo=GB0019</t>
  </si>
  <si>
    <t>GB0020</t>
  </si>
  <si>
    <t>科學閱讀素養生物篇：革龜，沒有硬殼的海龜</t>
  </si>
  <si>
    <t>GB0021</t>
  </si>
  <si>
    <t>科學閱讀素養理化篇：磁力砲彈發射！</t>
  </si>
  <si>
    <t>GB0022</t>
  </si>
  <si>
    <t>科學閱讀素養地科篇：超級聖嬰來襲</t>
  </si>
  <si>
    <t>L0342</t>
  </si>
  <si>
    <t>用九柑仔店1：守護暖心的所在</t>
  </si>
  <si>
    <t>http://www.ylib.com/book_cont.aspx?BookNo=L0342</t>
  </si>
  <si>
    <t>L0346</t>
  </si>
  <si>
    <t>用九柑仔店2：聽見發芽的聲音</t>
  </si>
  <si>
    <t>http://www.ylib.com/book_cont.aspx?BookNo=L0346</t>
  </si>
  <si>
    <t>L0351</t>
  </si>
  <si>
    <t>用九柑仔店3：迷宮的抉擇</t>
  </si>
  <si>
    <t>http://www.ylib.com/book_cont.aspx?BookNo=L0351</t>
  </si>
  <si>
    <t>L0356</t>
  </si>
  <si>
    <t>用九柑仔店4：夢想與現實的拋物線</t>
  </si>
  <si>
    <t>http://www.ylib.com/book_cont.aspx?BookNo=L0356</t>
  </si>
  <si>
    <t>L0359</t>
  </si>
  <si>
    <t>用九柑仔店5：成為相互照耀的暖陽</t>
  </si>
  <si>
    <t>http://www.ylib.com/book_cont.aspx?BookNo=L0359</t>
  </si>
  <si>
    <t>L0360</t>
  </si>
  <si>
    <t>鬼要去哪裡？：記憶的牽絆</t>
  </si>
  <si>
    <t>http://www.ylib.com/book_cont.aspx?BookNo=L0360</t>
  </si>
  <si>
    <t>LG101</t>
  </si>
  <si>
    <t>哆啦A夢科學任意門1：恐龍時代通行證</t>
  </si>
  <si>
    <t>http://www.ylib.com/book_cont.aspx?BookNo=LG101</t>
  </si>
  <si>
    <t>1.爬蟲類化石2.漫畫</t>
  </si>
  <si>
    <t>LG102</t>
  </si>
  <si>
    <t>哆啦A夢科學任意門2：穿越宇宙時光機</t>
  </si>
  <si>
    <t>http://www.ylib.com/book_cont.aspx?BookNo=LG102</t>
  </si>
  <si>
    <t>1.宇宙2.漫畫</t>
  </si>
  <si>
    <t>LG103</t>
  </si>
  <si>
    <t>哆啦A夢科學任意門3：動植物放大鏡</t>
  </si>
  <si>
    <t>http://www.ylib.com/book_cont.aspx?BookNo=LG103</t>
  </si>
  <si>
    <t>1.動物2.植物3.漫畫</t>
  </si>
  <si>
    <t>LG104</t>
  </si>
  <si>
    <t>哆啦A夢科學任意門4：奇妙地球透視鏡</t>
  </si>
  <si>
    <t>http://www.ylib.com/book_cont.aspx?BookNo=LG104</t>
  </si>
  <si>
    <t>1.地球科學2.漫畫</t>
  </si>
  <si>
    <t>LG105</t>
  </si>
  <si>
    <t>哆啦A夢科學任意門5：神奇道具大解密</t>
  </si>
  <si>
    <t>http://www.ylib.com/book_cont.aspx?BookNo=LG105</t>
  </si>
  <si>
    <t>1.生活科技2.漫畫</t>
  </si>
  <si>
    <t>LG106</t>
  </si>
  <si>
    <t>哆啦A夢科學任意門6：光與聲音魔法帽</t>
  </si>
  <si>
    <t>http://www.ylib.com/book_cont.aspx?BookNo=LG106</t>
  </si>
  <si>
    <t>1.光學2.聲音3.漫畫</t>
  </si>
  <si>
    <t>LG107</t>
  </si>
  <si>
    <t>哆啦A夢科學任意門7：人體工廠探測燈</t>
  </si>
  <si>
    <t>http://www.ylib.com/book_cont.aspx?BookNo=LG107</t>
  </si>
  <si>
    <t>1.人體學2.漫畫</t>
  </si>
  <si>
    <t>LG108</t>
  </si>
  <si>
    <t>哆啦A夢科學任意門8：全能機器人解讀機</t>
  </si>
  <si>
    <t>http://www.ylib.com/book_cont.aspx?BookNo=LG108</t>
  </si>
  <si>
    <t>1.機器人2.漫畫</t>
  </si>
  <si>
    <t>LG109</t>
  </si>
  <si>
    <t>哆啦A夢科學任意門9：百變天氣放映機</t>
  </si>
  <si>
    <t>http://www.ylib.com/book_cont.aspx?BookNo=LG109</t>
  </si>
  <si>
    <t>氣象學</t>
  </si>
  <si>
    <t>LG110</t>
  </si>
  <si>
    <t>哆啦A夢科學任意門10：科學記憶吐司</t>
  </si>
  <si>
    <t>http://www.ylib.com/book_cont.aspx?BookNo=LG110</t>
  </si>
  <si>
    <t>1.科學2.漫畫</t>
  </si>
  <si>
    <t>LG111</t>
  </si>
  <si>
    <t>哆啦A夢科學任意門11：終極昆蟲發現機</t>
  </si>
  <si>
    <t>http://www.ylib.com/book_cont.aspx?BookNo=LG111</t>
  </si>
  <si>
    <t>昆蟲學、漫畫</t>
  </si>
  <si>
    <t>LG112</t>
  </si>
  <si>
    <t>哆啦A夢科學任意門12：超強能源尋寶機</t>
  </si>
  <si>
    <t>http://www.ylib.com/book_cont.aspx?BookNo=LG112</t>
  </si>
  <si>
    <t>能源、漫畫</t>
  </si>
  <si>
    <t>LG113</t>
  </si>
  <si>
    <t>哆啦A夢科學任意門13：小小世界顯微鏡</t>
  </si>
  <si>
    <t>http://www.ylib.com/book_cont.aspx?BookNo=LG113</t>
  </si>
  <si>
    <t>微生物學、漫畫</t>
  </si>
  <si>
    <t>LG114</t>
  </si>
  <si>
    <t>哆啦A夢科學任意門14：海底迷宮探測號</t>
  </si>
  <si>
    <t>http://www.ylib.com/book_cont.aspx?BookNo=LG114</t>
  </si>
  <si>
    <t>海洋生物、漫畫</t>
  </si>
  <si>
    <t>LG115</t>
  </si>
  <si>
    <t>哆啦A夢科學任意門15：神祕化石時光布</t>
  </si>
  <si>
    <t>http://www.ylib.com/book_cont.aspx?BookNo=LG115</t>
  </si>
  <si>
    <t>演化論、化石、漫畫</t>
  </si>
  <si>
    <t>LG116</t>
  </si>
  <si>
    <t>哆啦A夢科學任意門16：勇闖南極冒險號</t>
  </si>
  <si>
    <t>http://www.ylib.com/book_cont.aspx?BookNo=LG116</t>
  </si>
  <si>
    <t>科學、漫畫</t>
  </si>
  <si>
    <t>LG117</t>
  </si>
  <si>
    <t>哆啦A夢科學任意門17：無敵點心製造機</t>
  </si>
  <si>
    <t>http://www.ylib.com/book_cont.aspx?BookNo=LG117</t>
  </si>
  <si>
    <t>1.食物2.漫畫</t>
  </si>
  <si>
    <t>LG118</t>
  </si>
  <si>
    <t>哆啦A夢科學任意門18：急急電流發射器</t>
  </si>
  <si>
    <t>http://www.ylib.com/book_cont.aspx?BookNo=LG118</t>
  </si>
  <si>
    <t>1.電學2.漫畫</t>
  </si>
  <si>
    <t>LG119</t>
  </si>
  <si>
    <t>哆啦A夢科學任意門19：人類演化追蹤槍</t>
  </si>
  <si>
    <t>http://www.ylib.com/book_cont.aspx?BookNo=LG119</t>
  </si>
  <si>
    <t>1.人類演化2.漫畫</t>
  </si>
  <si>
    <t>P3041</t>
  </si>
  <si>
    <t>福爾摩斯探案全集(全4冊)(不分售)**調回原價1400元**</t>
  </si>
  <si>
    <t>http://www.ylib.com/book_cont.aspx?BookNo=P3041</t>
  </si>
  <si>
    <t>大眾小說</t>
  </si>
  <si>
    <t>P3042</t>
  </si>
  <si>
    <t>安徒生故事全集(套書)</t>
  </si>
  <si>
    <t>http://www.ylib.com/book_cont.aspx?BookNo=P3042</t>
  </si>
  <si>
    <t>P3043</t>
  </si>
  <si>
    <t>http://www.ylib.com/book_cont.aspx?BookNo=P3043</t>
  </si>
  <si>
    <t>德國文學</t>
  </si>
  <si>
    <t>兒童文學</t>
  </si>
  <si>
    <t>PR00A</t>
  </si>
  <si>
    <t>基度山恩仇記(全四冊)(平裝,不分售)</t>
  </si>
  <si>
    <t>Q120A</t>
  </si>
  <si>
    <t>http://www.ylib.com/book_cont.aspx?BookNo=Q120A</t>
  </si>
  <si>
    <t>童書繪本</t>
  </si>
  <si>
    <t>Q2302</t>
  </si>
  <si>
    <t>圖書館的秘密</t>
  </si>
  <si>
    <t>http://www.ylib.com/book_cont.aspx?BookNo=Q2302</t>
  </si>
  <si>
    <t>Q2403</t>
  </si>
  <si>
    <t>我是一棵櫻花樹</t>
  </si>
  <si>
    <t>http://www.ylib.com/book_cont.aspx?BookNo=Q2403</t>
  </si>
  <si>
    <t>Q2404</t>
  </si>
  <si>
    <t>小水滴環遊世界</t>
  </si>
  <si>
    <t>http://www.ylib.com/book_cont.aspx?BookNo=Q2404</t>
  </si>
  <si>
    <t>Q2432</t>
  </si>
  <si>
    <t>家家和陽光</t>
  </si>
  <si>
    <t>http://www.ylib.com/book_cont.aspx?BookNo=Q2432</t>
  </si>
  <si>
    <t>Q2433</t>
  </si>
  <si>
    <t>森林深處的茶會</t>
  </si>
  <si>
    <t>http://www.ylib.com/book_cont.aspx?BookNo=Q2433</t>
  </si>
  <si>
    <t>Q2434</t>
  </si>
  <si>
    <t>媽媽在哪裡？</t>
  </si>
  <si>
    <t>http://www.ylib.com/book_cont.aspx?BookNo=Q2434</t>
  </si>
  <si>
    <t>Q2436</t>
  </si>
  <si>
    <t>媽媽，今天是我第一天上幼兒園耶！</t>
  </si>
  <si>
    <t>http://www.ylib.com/book_cont.aspx?BookNo=Q2436</t>
  </si>
  <si>
    <t>Q2440</t>
  </si>
  <si>
    <t>小水窪</t>
  </si>
  <si>
    <t>http://www.ylib.com/book_cont.aspx?BookNo=Q2440</t>
  </si>
  <si>
    <t>Q2441</t>
  </si>
  <si>
    <t>蘿拉與我</t>
  </si>
  <si>
    <t>http://www.ylib.com/book_cont.aspx?BookNo=Q2441</t>
  </si>
  <si>
    <t>Q2442</t>
  </si>
  <si>
    <t>晚安，回家囉！</t>
  </si>
  <si>
    <t>http://www.ylib.com/book_cont.aspx?BookNo=Q2442</t>
  </si>
  <si>
    <t>Q2443</t>
  </si>
  <si>
    <t>一起去動物園</t>
  </si>
  <si>
    <t>http://www.ylib.com/book_cont.aspx?BookNo=Q2443</t>
  </si>
  <si>
    <t>Q2444</t>
  </si>
  <si>
    <t>親愛的媽媽怎麼了？山羊狗狗烏鴉媽媽……</t>
  </si>
  <si>
    <t>http://www.ylib.com/book_cont.aspx?BookNo=Q2444</t>
  </si>
  <si>
    <t>Q2473</t>
  </si>
  <si>
    <t>故事貓、好奇狗、小紅帽、爆炸蛋、大野狼還有奶奶的衣櫥</t>
  </si>
  <si>
    <t>http://www.ylib.com/book_cont.aspx?BookNo=Q2473</t>
  </si>
  <si>
    <t>Q2474</t>
  </si>
  <si>
    <t>亨利．盧梭的奇幻叢林</t>
  </si>
  <si>
    <t>http://www.ylib.com/book_cont.aspx?BookNo=Q2474</t>
  </si>
  <si>
    <t>Q2476</t>
  </si>
  <si>
    <t>阿歪的冒險</t>
  </si>
  <si>
    <t>http://www.ylib.com/book_cont.aspx?BookNo=Q2476</t>
  </si>
  <si>
    <t>Q2477</t>
  </si>
  <si>
    <t>龍的來信</t>
  </si>
  <si>
    <t>http://www.ylib.com/book_cont.aspx?BookNo=Q2477</t>
  </si>
  <si>
    <t>Q2478</t>
  </si>
  <si>
    <t>怪獸大餐</t>
  </si>
  <si>
    <t>Q3625</t>
  </si>
  <si>
    <t>我愛你愛到月亮再回來</t>
  </si>
  <si>
    <t>http://www.ylib.com/book_cont.aspx?BookNo=Q3625</t>
  </si>
  <si>
    <t>Q3626</t>
  </si>
  <si>
    <t>超級蟲蟲</t>
  </si>
  <si>
    <t>http://www.ylib.com/book_cont.aspx?BookNo=Q3626</t>
  </si>
  <si>
    <t>Q3627</t>
  </si>
  <si>
    <t>外婆住在香水村</t>
  </si>
  <si>
    <t>http://www.ylib.com/book_cont.aspx?BookNo=Q3627</t>
  </si>
  <si>
    <t>Q6019</t>
  </si>
  <si>
    <t>http://www.ylib.com/book_cont.aspx?BookNo=Q6019</t>
  </si>
  <si>
    <t>Q6020</t>
  </si>
  <si>
    <t>http://www.ylib.com/book_cont.aspx?BookNo=Q6020</t>
  </si>
  <si>
    <t>Q6021</t>
  </si>
  <si>
    <t>好一個餿主意</t>
  </si>
  <si>
    <t>http://www.ylib.com/book_cont.aspx?BookNo=Q6021</t>
  </si>
  <si>
    <t>Q6022</t>
  </si>
  <si>
    <t>討厭黑夜的席奶奶</t>
  </si>
  <si>
    <t>http://www.ylib.com/book_cont.aspx?BookNo=Q6022</t>
  </si>
  <si>
    <t>Q6023</t>
  </si>
  <si>
    <t>快樂的一天</t>
  </si>
  <si>
    <t>http://www.ylib.com/book_cont.aspx?BookNo=Q6023</t>
  </si>
  <si>
    <t>Q6111</t>
  </si>
  <si>
    <t>小房子</t>
  </si>
  <si>
    <t>http://www.ylib.com/book_cont.aspx?BookNo=Q6111</t>
  </si>
  <si>
    <t>美國文學</t>
  </si>
  <si>
    <t>1生活經驗</t>
  </si>
  <si>
    <t>Q6116</t>
  </si>
  <si>
    <t>我的衣裳</t>
  </si>
  <si>
    <t>http://www.ylib.com/book_cont.aspx?BookNo=Q6116</t>
  </si>
  <si>
    <t>6創意想像</t>
  </si>
  <si>
    <t>Q6117</t>
  </si>
  <si>
    <t>永遠吃不飽的貓</t>
  </si>
  <si>
    <t>http://www.ylib.com/book_cont.aspx?BookNo=Q6117</t>
  </si>
  <si>
    <t>5語文兒歌</t>
  </si>
  <si>
    <t>Q6151</t>
  </si>
  <si>
    <t>噠酷唧嚧噠酷唧嚧……最早的歌……</t>
  </si>
  <si>
    <t>http://www.ylib.com/book_cont.aspx?BookNo=Q6151</t>
  </si>
  <si>
    <t>Q6153</t>
  </si>
  <si>
    <t>http://www.ylib.com/book_cont.aspx?BookNo=Q6153</t>
  </si>
  <si>
    <t>Q6158</t>
  </si>
  <si>
    <t>http://www.ylib.com/book_cont.aspx?BookNo=Q6158</t>
  </si>
  <si>
    <t>3親情友伴</t>
  </si>
  <si>
    <t>Q6160</t>
  </si>
  <si>
    <t>http://www.ylib.com/book_cont.aspx?BookNo=Q6160</t>
  </si>
  <si>
    <t>Q6164</t>
  </si>
  <si>
    <t>無敵奶奶向前衝</t>
  </si>
  <si>
    <t>http://www.ylib.com/book_cont.aspx?BookNo=Q6164</t>
  </si>
  <si>
    <t>3親情友伴、6創意想像</t>
  </si>
  <si>
    <t>Q6165</t>
  </si>
  <si>
    <t>祖父的祖父的祖父的祖父</t>
  </si>
  <si>
    <t>http://www.ylib.com/book_cont.aspx?BookNo=Q6165</t>
  </si>
  <si>
    <t>3親情友伴、4知識概念</t>
  </si>
  <si>
    <t>Q6166</t>
  </si>
  <si>
    <t>肚臍的洞洞</t>
  </si>
  <si>
    <t>http://www.ylib.com/book_cont.aspx?BookNo=Q6166</t>
  </si>
  <si>
    <t>2心理成長</t>
  </si>
  <si>
    <t>Q6167</t>
  </si>
  <si>
    <t>安靜！這裡是圖書館</t>
  </si>
  <si>
    <t>http://www.ylib.com/book_cont.aspx?BookNo=Q6167</t>
  </si>
  <si>
    <t>Q6169</t>
  </si>
  <si>
    <t>http://www.ylib.com/book_cont.aspx?BookNo=Q6169</t>
  </si>
  <si>
    <t>Q6175</t>
  </si>
  <si>
    <t>http://www.ylib.com/book_cont.aspx?BookNo=Q6175</t>
  </si>
  <si>
    <t>Q6176</t>
  </si>
  <si>
    <t>神奇床</t>
  </si>
  <si>
    <t>http://www.ylib.com/book_cont.aspx?BookNo=Q6176</t>
  </si>
  <si>
    <t>Q6177</t>
  </si>
  <si>
    <t>http://www.ylib.com/book_cont.aspx?BookNo=Q6177</t>
  </si>
  <si>
    <t>Q6178</t>
  </si>
  <si>
    <t>森林大會</t>
  </si>
  <si>
    <t>http://www.ylib.com/book_cont.aspx?BookNo=Q6178</t>
  </si>
  <si>
    <t>2心理成長、6創意想像</t>
  </si>
  <si>
    <t>Q6179</t>
  </si>
  <si>
    <t>三隻山羊嘎啦嘎啦</t>
  </si>
  <si>
    <t>http://www.ylib.com/book_cont.aspx?BookNo=Q6179</t>
  </si>
  <si>
    <t>Q6182</t>
  </si>
  <si>
    <t>珍妮的帽子</t>
  </si>
  <si>
    <t>http://www.ylib.com/book_cont.aspx?BookNo=Q6182</t>
  </si>
  <si>
    <t>Q6183</t>
  </si>
  <si>
    <t>穿過隧道</t>
  </si>
  <si>
    <t>http://www.ylib.com/book_cont.aspx?BookNo=Q6183</t>
  </si>
  <si>
    <t>兒童讀物類</t>
  </si>
  <si>
    <t>Q6184</t>
  </si>
  <si>
    <t>星期一早上</t>
  </si>
  <si>
    <t>http://www.ylib.com/book_cont.aspx?BookNo=Q6184</t>
  </si>
  <si>
    <t>Q6186</t>
  </si>
  <si>
    <t>威利和一朵雲</t>
  </si>
  <si>
    <t>http://www.ylib.com/book_cont.aspx?BookNo=Q6186</t>
  </si>
  <si>
    <t>Q6187</t>
  </si>
  <si>
    <t>安啦！安啦！雷公到我家</t>
  </si>
  <si>
    <t>http://www.ylib.com/book_cont.aspx?BookNo=Q6187</t>
  </si>
  <si>
    <t>Q6188</t>
  </si>
  <si>
    <t>安啦！安啦！鬼來了</t>
  </si>
  <si>
    <t>http://www.ylib.com/book_cont.aspx?BookNo=Q6188</t>
  </si>
  <si>
    <t>Q6189</t>
  </si>
  <si>
    <t>男孩與三條腿</t>
  </si>
  <si>
    <t>http://www.ylib.com/book_cont.aspx?BookNo=Q6189</t>
  </si>
  <si>
    <t>Q6190</t>
  </si>
  <si>
    <t>小天空</t>
  </si>
  <si>
    <t>http://www.ylib.com/book_cont.aspx?BookNo=Q6190</t>
  </si>
  <si>
    <t>Q6191</t>
  </si>
  <si>
    <t>今天的月亮好圓─大手牽小手</t>
  </si>
  <si>
    <t>http://www.ylib.com/book_cont.aspx?BookNo=Q6191</t>
  </si>
  <si>
    <t>Q6192</t>
  </si>
  <si>
    <t>來喝下午茶的老虎（50週年紀念版）─大手牽小手</t>
  </si>
  <si>
    <t>http://www.ylib.com/book_cont.aspx?BookNo=Q6192</t>
  </si>
  <si>
    <t>Q6193</t>
  </si>
  <si>
    <t xml:space="preserve">1000把大提琴的合奏─大手牽小手                                                                      </t>
  </si>
  <si>
    <t>http://www.ylib.com/book_cont.aspx?BookNo=Q6193</t>
  </si>
  <si>
    <t>Q6195</t>
  </si>
  <si>
    <t>好想見到妳－沒大沒小</t>
  </si>
  <si>
    <t>http://www.ylib.com/book_cont.aspx?BookNo=Q6195</t>
  </si>
  <si>
    <t>Q6196</t>
  </si>
  <si>
    <t>獾的禮物─大手牽小手</t>
  </si>
  <si>
    <t>http://www.ylib.com/book_cont.aspx?BookNo=Q6196</t>
  </si>
  <si>
    <t>Q6197</t>
  </si>
  <si>
    <t>100萬隻貓─大手牽小手</t>
  </si>
  <si>
    <t>http://www.ylib.com/book_cont.aspx?BookNo=Q6197</t>
  </si>
  <si>
    <t>Q6198</t>
  </si>
  <si>
    <t>小火車頭歷險記─大手牽小手</t>
  </si>
  <si>
    <t>http://www.ylib.com/book_cont.aspx?BookNo=Q6198</t>
  </si>
  <si>
    <t>Q61A01</t>
  </si>
  <si>
    <t>一起去郊遊</t>
  </si>
  <si>
    <t>http://www.ylib.com/book_cont.aspx?BookNo=Q61A01</t>
  </si>
  <si>
    <t>Q61A02</t>
  </si>
  <si>
    <t>阿里的車</t>
  </si>
  <si>
    <t>http://www.ylib.com/book_cont.aspx?BookNo=Q61A02</t>
  </si>
  <si>
    <t>Q6201</t>
  </si>
  <si>
    <t>我的妹妹聽不見</t>
  </si>
  <si>
    <t>http://www.ylib.com/book_cont.aspx?BookNo=Q6201</t>
  </si>
  <si>
    <t>Q6202</t>
  </si>
  <si>
    <t>大姐姐和小妹妹</t>
  </si>
  <si>
    <t>http://www.ylib.com/book_cont.aspx?BookNo=Q6202</t>
  </si>
  <si>
    <t>Q6203</t>
  </si>
  <si>
    <t>威廉的洋娃娃</t>
  </si>
  <si>
    <t>http://www.ylib.com/book_cont.aspx?BookNo=Q6203</t>
  </si>
  <si>
    <t>Q6204</t>
  </si>
  <si>
    <t>潔西卡和大野狼──給會做惡夢的孩子</t>
  </si>
  <si>
    <t>http://www.ylib.com/book_cont.aspx?BookNo=Q6204</t>
  </si>
  <si>
    <t>Q6209</t>
  </si>
  <si>
    <t>我的姊姊不一樣</t>
  </si>
  <si>
    <t>http://www.ylib.com/book_cont.aspx?BookNo=Q6209</t>
  </si>
  <si>
    <t>Q6210</t>
  </si>
  <si>
    <t>叔公忘記了</t>
  </si>
  <si>
    <t>http://www.ylib.com/book_cont.aspx?BookNo=Q6210</t>
  </si>
  <si>
    <t>Q6212</t>
  </si>
  <si>
    <t>最好的朋友</t>
  </si>
  <si>
    <t>http://www.ylib.com/book_cont.aspx?BookNo=Q6212</t>
  </si>
  <si>
    <t>Q6215</t>
  </si>
  <si>
    <t>我的媽媽真麻煩</t>
  </si>
  <si>
    <t>http://www.ylib.com/book_cont.aspx?BookNo=Q6215</t>
  </si>
  <si>
    <t>Q6216</t>
  </si>
  <si>
    <t>紙袋公主－我會愛</t>
  </si>
  <si>
    <t>http://www.ylib.com/book_cont.aspx?BookNo=Q6216</t>
  </si>
  <si>
    <t>Q6821</t>
  </si>
  <si>
    <t>遊戲場發生什麼事？</t>
  </si>
  <si>
    <t>http://www.ylib.com/book_cont.aspx?BookNo=Q6821</t>
  </si>
  <si>
    <t>Q6822</t>
  </si>
  <si>
    <t>街道是大家的</t>
  </si>
  <si>
    <t>http://www.ylib.com/book_cont.aspx?BookNo=Q6822</t>
  </si>
  <si>
    <t>Q6823</t>
  </si>
  <si>
    <t>三隻小狼和大壞豬</t>
  </si>
  <si>
    <t>http://www.ylib.com/book_cont.aspx?BookNo=Q6823</t>
  </si>
  <si>
    <t>Q7038</t>
  </si>
  <si>
    <t>像母親一樣的河</t>
  </si>
  <si>
    <t>http://www.ylib.com/book_cont.aspx?BookNo=Q7038</t>
  </si>
  <si>
    <t>Q7039</t>
  </si>
  <si>
    <t>故事地圖</t>
  </si>
  <si>
    <t>http://www.ylib.com/book_cont.aspx?BookNo=Q7039</t>
  </si>
  <si>
    <t>Q7041</t>
  </si>
  <si>
    <t>什麼不見了</t>
  </si>
  <si>
    <t>http://www.ylib.com/book_cont.aspx?BookNo=Q7041</t>
  </si>
  <si>
    <t>Q7042</t>
  </si>
  <si>
    <t>雲豹的屋頂</t>
  </si>
  <si>
    <t>http://www.ylib.com/book_cont.aspx?BookNo=Q7042</t>
  </si>
  <si>
    <t>Q7043</t>
  </si>
  <si>
    <t>台北奇幻飛行</t>
  </si>
  <si>
    <t>http://www.ylib.com/book_cont.aspx?BookNo=Q7043</t>
  </si>
  <si>
    <t>Q7044</t>
  </si>
  <si>
    <t>http://www.ylib.com/book_cont.aspx?BookNo=Q7044</t>
  </si>
  <si>
    <t>Q7051</t>
  </si>
  <si>
    <t>八歲，一個人去旅行─台灣真少年</t>
  </si>
  <si>
    <t>http://www.ylib.com/book_cont.aspx?BookNo=Q7051</t>
  </si>
  <si>
    <t>Q7201</t>
  </si>
  <si>
    <t>田都元帥+DVD</t>
  </si>
  <si>
    <t>http://www.ylib.com/book_cont.aspx?BookNo=Q7201</t>
  </si>
  <si>
    <t>Q9207</t>
  </si>
  <si>
    <t>http://www.ylib.com/book_cont.aspx?BookNo=Q9207</t>
  </si>
  <si>
    <t>Q9208</t>
  </si>
  <si>
    <t>我吃拉麵的時候......</t>
  </si>
  <si>
    <t>http://www.ylib.com/book_cont.aspx?BookNo=Q9208</t>
  </si>
  <si>
    <t>Q9209</t>
  </si>
  <si>
    <t>然後呢，然後呢......</t>
  </si>
  <si>
    <t>http://www.ylib.com/book_cont.aspx?BookNo=Q9209</t>
  </si>
  <si>
    <t>Q9212</t>
  </si>
  <si>
    <t>大象挖了一個陷阱</t>
  </si>
  <si>
    <t>http://www.ylib.com/book_cont.aspx?BookNo=Q9212</t>
  </si>
  <si>
    <t>Q9213</t>
  </si>
  <si>
    <t>春天真的來了</t>
  </si>
  <si>
    <t>http://www.ylib.com/book_cont.aspx?BookNo=Q9213</t>
  </si>
  <si>
    <t>Q9215</t>
  </si>
  <si>
    <t>那是我的！</t>
  </si>
  <si>
    <t>http://www.ylib.com/book_cont.aspx?BookNo=Q9215</t>
  </si>
  <si>
    <t>Q9231</t>
  </si>
  <si>
    <t>誰是便便噗～─超人兔</t>
  </si>
  <si>
    <t>http://www.ylib.com/book_cont.aspx?BookNo=Q9231</t>
  </si>
  <si>
    <t>Q9232</t>
  </si>
  <si>
    <t>我是超人兔─超人兔</t>
  </si>
  <si>
    <t>http://www.ylib.com/book_cont.aspx?BookNo=Q9232</t>
  </si>
  <si>
    <t>Q9233</t>
  </si>
  <si>
    <t>說話要算話─超人兔</t>
  </si>
  <si>
    <t>http://www.ylib.com/book_cont.aspx?BookNo=Q9233</t>
  </si>
  <si>
    <t>Q9261</t>
  </si>
  <si>
    <t>http://www.ylib.com/book_cont.aspx?BookNo=Q9261</t>
  </si>
  <si>
    <t>Q9262</t>
  </si>
  <si>
    <t>http://www.ylib.com/book_cont.aspx?BookNo=Q9262</t>
  </si>
  <si>
    <t>Q9263</t>
  </si>
  <si>
    <t>http://www.ylib.com/book_cont.aspx?BookNo=Q9263</t>
  </si>
  <si>
    <t>Q9264</t>
  </si>
  <si>
    <t>http://www.ylib.com/book_cont.aspx?BookNo=Q9264</t>
  </si>
  <si>
    <t>Q9265</t>
  </si>
  <si>
    <t>http://www.ylib.com/book_cont.aspx?BookNo=Q9265</t>
  </si>
  <si>
    <t>Q9266</t>
  </si>
  <si>
    <t>http://www.ylib.com/book_cont.aspx?BookNo=Q9266</t>
  </si>
  <si>
    <t>Q9267</t>
  </si>
  <si>
    <t>QN323</t>
  </si>
  <si>
    <t>為什麼長這樣？：25個Q&amp;A，認識動物奇妙的臉</t>
  </si>
  <si>
    <t>http://www.ylib.com/book_cont.aspx?BookNo=QN323</t>
  </si>
  <si>
    <t>QN324</t>
  </si>
  <si>
    <t>甲蟲之書</t>
  </si>
  <si>
    <t>http://www.ylib.com/book_cont.aspx?BookNo=QN324</t>
  </si>
  <si>
    <t>QN325</t>
  </si>
  <si>
    <t>一秒大驚奇：你所不知道的時間小百科</t>
  </si>
  <si>
    <t>http://www.ylib.com/book_cont.aspx?BookNo=QN325</t>
  </si>
  <si>
    <t>QN326</t>
  </si>
  <si>
    <t>通往海底的奇妙旅程</t>
  </si>
  <si>
    <t>http://www.ylib.com/book_cont.aspx?BookNo=QN326</t>
  </si>
  <si>
    <t>QN327</t>
  </si>
  <si>
    <t>下雨天也很好玩</t>
  </si>
  <si>
    <t>http://www.ylib.com/book_cont.aspx?BookNo=QN327</t>
  </si>
  <si>
    <t>QN328</t>
  </si>
  <si>
    <t>我的寫寫畫畫書</t>
  </si>
  <si>
    <t>http://www.ylib.com/book_cont.aspx?BookNo=QN328</t>
  </si>
  <si>
    <t>西洋畫</t>
  </si>
  <si>
    <t>QN329</t>
  </si>
  <si>
    <t>鴨子？兔子？：啟動想像、學習尊重的創意繪本</t>
  </si>
  <si>
    <t>http://www.ylib.com/book_cont.aspx?BookNo=QN329</t>
  </si>
  <si>
    <t>QN523</t>
  </si>
  <si>
    <t>小小鄰愛種花（春）</t>
  </si>
  <si>
    <t>http://www.ylib.com/book_cont.aspx?BookNo=QN523</t>
  </si>
  <si>
    <t>親子童書</t>
  </si>
  <si>
    <t>QN524</t>
  </si>
  <si>
    <t>小小鄰去冒險（夏）</t>
  </si>
  <si>
    <t>http://www.ylib.com/book_cont.aspx?BookNo=QN524</t>
  </si>
  <si>
    <t>QN525</t>
  </si>
  <si>
    <t>小小鄰月光派對（秋）</t>
  </si>
  <si>
    <t>http://www.ylib.com/book_cont.aspx?BookNo=QN525</t>
  </si>
  <si>
    <t>QN526</t>
  </si>
  <si>
    <t>小小鄰同樂會（冬）</t>
  </si>
  <si>
    <t>http://www.ylib.com/book_cont.aspx?BookNo=QN526</t>
  </si>
  <si>
    <t>QN527</t>
  </si>
  <si>
    <t>好想出去玩</t>
  </si>
  <si>
    <t>http://www.ylib.com/book_cont.aspx?BookNo=QN527</t>
  </si>
  <si>
    <t>QN529</t>
  </si>
  <si>
    <t>一顆海龜蛋的神奇旅程</t>
  </si>
  <si>
    <t>http://www.ylib.com/book_cont.aspx?BookNo=QN529</t>
  </si>
  <si>
    <t>QN530</t>
  </si>
  <si>
    <t>世界候鳥地圖</t>
  </si>
  <si>
    <t>http://www.ylib.com/book_cont.aspx?BookNo=QN530</t>
  </si>
  <si>
    <t>QN531</t>
  </si>
  <si>
    <t>燕子的旅行：5000公里外的約定</t>
  </si>
  <si>
    <t>http://www.ylib.com/book_cont.aspx?BookNo=QN531</t>
  </si>
  <si>
    <t>QR009</t>
  </si>
  <si>
    <t>有年輪的繪本</t>
  </si>
  <si>
    <t>http://www.ylib.com/book_cont.aspx?BookNo=QR009</t>
  </si>
  <si>
    <t>1.繪本2.兒童文學3.讀物研究</t>
  </si>
  <si>
    <t>QT0A4</t>
  </si>
  <si>
    <t>台灣海龍宮-探訪千奇百怪的海洋生物</t>
  </si>
  <si>
    <t>http://www.ylib.com/book_cont.aspx?BookNo=QT0A4</t>
  </si>
  <si>
    <t>1.海洋生物2.生物多樣性3.台灣</t>
  </si>
  <si>
    <t>QT104</t>
  </si>
  <si>
    <t>五月木棉飛-福爾摩莎自然繪本</t>
  </si>
  <si>
    <t>http://www.ylib.com/book_cont.aspx?BookNo=QT104</t>
  </si>
  <si>
    <t>QT108</t>
  </si>
  <si>
    <t>無尾鳳蝶的生日─福爾摩莎自然繪本</t>
  </si>
  <si>
    <t>http://www.ylib.com/book_cont.aspx?BookNo=QT108</t>
  </si>
  <si>
    <t>QT110</t>
  </si>
  <si>
    <t>看見台灣大樹─福爾摩莎自然繪本</t>
  </si>
  <si>
    <t>http://www.ylib.com/book_cont.aspx?BookNo=QT110</t>
  </si>
  <si>
    <t>QT201</t>
  </si>
  <si>
    <t>吃胡蘿蔔的七種方法─小徒弟兔寶的創作課1</t>
  </si>
  <si>
    <t>http://www.ylib.com/book_cont.aspx?BookNo=QT201</t>
  </si>
  <si>
    <t>QT202</t>
  </si>
  <si>
    <t>有了三隻怪獸，然後呢？─小徒弟兔寶的創作課2</t>
  </si>
  <si>
    <t>http://www.ylib.com/book_cont.aspx?BookNo=QT202</t>
  </si>
  <si>
    <t>送給大海的讚美─小徒弟兔寶的創作課3</t>
  </si>
  <si>
    <t>http://www.ylib.com/book_cont.aspx?BookNo=QT203</t>
  </si>
  <si>
    <t>QT204</t>
  </si>
  <si>
    <t>森林裡的怪咖─小徒弟兔寶的創作課4</t>
  </si>
  <si>
    <t>http://www.ylib.com/book_cont.aspx?BookNo=QT204</t>
  </si>
  <si>
    <t>YLH14</t>
  </si>
  <si>
    <t>微光小太陽</t>
  </si>
  <si>
    <t>http://www.ylib.com/book_cont.aspx?BookNo=YLH14</t>
  </si>
  <si>
    <t>1.成功法2.自我實現</t>
  </si>
  <si>
    <t>YLL44</t>
  </si>
  <si>
    <t>閱讀，看見希望：改變台灣閱讀教育的推手──愛的書庫</t>
  </si>
  <si>
    <t>YLN07</t>
  </si>
  <si>
    <t>作弊-安德魯‧克萊門斯</t>
  </si>
  <si>
    <t>http://www.ylib.com/book_cont.aspx?BookNo=YLN07</t>
  </si>
  <si>
    <t>YLN08</t>
  </si>
  <si>
    <t>16號橡皮筋-安德魯‧克萊門斯</t>
  </si>
  <si>
    <t>http://www.ylib.com/book_cont.aspx?BookNo=YLN08</t>
  </si>
  <si>
    <t>YLN09</t>
  </si>
  <si>
    <t>波西傑克森-神火之賊</t>
  </si>
  <si>
    <t>http://www.ylib.com/book_cont.aspx?BookNo=YLN09</t>
  </si>
  <si>
    <t>YLN10</t>
  </si>
  <si>
    <t>波西傑克森-妖魔之海</t>
  </si>
  <si>
    <t>http://www.ylib.com/book_cont.aspx?BookNo=YLN10</t>
  </si>
  <si>
    <t>YLN11</t>
  </si>
  <si>
    <t>波西傑克森-泰坦魔咒</t>
  </si>
  <si>
    <t>http://www.ylib.com/book_cont.aspx?BookNo=YLN11</t>
  </si>
  <si>
    <t>YLN12</t>
  </si>
  <si>
    <t>波西傑克森4-迷宮戰場</t>
  </si>
  <si>
    <t>http://www.ylib.com/book_cont.aspx?BookNo=YLN12</t>
  </si>
  <si>
    <t>YLN13</t>
  </si>
  <si>
    <t>波西傑克森5-終極天神</t>
  </si>
  <si>
    <t>http://www.ylib.com/book_cont.aspx?BookNo=YLN13</t>
  </si>
  <si>
    <t>YLN15</t>
  </si>
  <si>
    <t>完美替身-安德魯‧克萊門斯8</t>
  </si>
  <si>
    <t>http://www.ylib.com/book_cont.aspx?BookNo=YLN15</t>
  </si>
  <si>
    <t>YLN16</t>
  </si>
  <si>
    <t>我的阿富汗筆友-安德魯‧克萊門斯9</t>
  </si>
  <si>
    <t>http://www.ylib.com/book_cont.aspx?BookNo=YLN16</t>
  </si>
  <si>
    <t>YLN18</t>
  </si>
  <si>
    <t>非實用野鳥圖鑑-600種鳥類變身搞笑全紀錄</t>
  </si>
  <si>
    <t>http://www.ylib.com/book_cont.aspx?BookNo=YLN18</t>
  </si>
  <si>
    <t>1.鳥類2.動物圖鑑</t>
  </si>
  <si>
    <t>YLN30</t>
  </si>
  <si>
    <t>西奧律師事務所1-不存在的證人</t>
  </si>
  <si>
    <t>http://www.ylib.com/book_cont.aspx?BookNo=YLN30</t>
  </si>
  <si>
    <t>YLN31</t>
  </si>
  <si>
    <t>西奧律師事務所2-消失的四月</t>
  </si>
  <si>
    <t>http://www.ylib.com/book_cont.aspx?BookNo=YLN31</t>
  </si>
  <si>
    <t>YLN32</t>
  </si>
  <si>
    <t>西奧律師事務所3：頭號嫌疑犯</t>
  </si>
  <si>
    <t>http://www.ylib.com/book_cont.aspx?BookNo=YLN32</t>
  </si>
  <si>
    <t>YLN33</t>
  </si>
  <si>
    <t>西奧律師事務所4：黃口罩的逆襲</t>
  </si>
  <si>
    <t>http://www.ylib.com/book_cont.aspx?BookNo=YLN33</t>
  </si>
  <si>
    <t>青少年小說、法律</t>
  </si>
  <si>
    <t>YLN44</t>
  </si>
  <si>
    <t>就愛找麻煩-安德魯‧克萊門斯10</t>
  </si>
  <si>
    <t>http://www.ylib.com/book_cont.aspx?BookNo=YLN44</t>
  </si>
  <si>
    <t>YLN59</t>
  </si>
  <si>
    <t>普通不普通－安德魯‧克萊門斯11</t>
  </si>
  <si>
    <t>http://www.ylib.com/book_cont.aspx?BookNo=YLN59</t>
  </si>
  <si>
    <t>YLN61</t>
  </si>
  <si>
    <t>就算爺爺忘記了</t>
  </si>
  <si>
    <t>http://www.ylib.com/book_cont.aspx?BookNo=YLN61</t>
  </si>
  <si>
    <t>日本文學</t>
  </si>
  <si>
    <t>YLN63</t>
  </si>
  <si>
    <t>口香糖復仇計－安德魯．克萊門斯12</t>
  </si>
  <si>
    <t>http://www.ylib.com/book_cont.aspx?BookNo=YLN63</t>
  </si>
  <si>
    <t>YLN65</t>
  </si>
  <si>
    <t>老虎的眼睛</t>
  </si>
  <si>
    <t>http://www.ylib.com/book_cont.aspx?BookNo=YLN65</t>
  </si>
  <si>
    <t>YLN67</t>
  </si>
  <si>
    <t>我是傑克，霸凌終結者－安德魯．克萊門斯13</t>
  </si>
  <si>
    <t>http://www.ylib.com/book_cont.aspx?BookNo=YLN67</t>
  </si>
  <si>
    <t>YLN68</t>
  </si>
  <si>
    <t>我是傑克，完美馬屁精－安德魯．克萊門斯14</t>
  </si>
  <si>
    <t>http://www.ylib.com/book_cont.aspx?BookNo=YLN68</t>
  </si>
  <si>
    <t>YLN69</t>
  </si>
  <si>
    <t>我是傑克，超跩萬事通－安德魯‧克萊門斯15(中英雙語+英文朗讀MP3）</t>
  </si>
  <si>
    <t>http://www.ylib.com/book_cont.aspx?BookNo=YLN69</t>
  </si>
  <si>
    <t>YLN70</t>
  </si>
  <si>
    <t>我是傑克，天才搞笑王－安德魯‧克萊門斯16(中英雙語+英文朗讀MP3）</t>
  </si>
  <si>
    <t>http://www.ylib.com/book_cont.aspx?BookNo=YLN70</t>
  </si>
  <si>
    <t>YLN76</t>
  </si>
  <si>
    <t>學校是我們的１謎之金幣－安德魯．克萊門斯17</t>
  </si>
  <si>
    <t>http://www.ylib.com/book_cont.aspx?BookNo=YLN76</t>
  </si>
  <si>
    <t>YLN77</t>
  </si>
  <si>
    <t>學校是我們的２五聲鐘響－安德魯．克萊門斯18</t>
  </si>
  <si>
    <t>http://www.ylib.com/book_cont.aspx?BookNo=YLN77</t>
  </si>
  <si>
    <t>YLN78</t>
  </si>
  <si>
    <t>學校是我們的３四乘四之後－安德魯．克萊門斯19</t>
  </si>
  <si>
    <t>http://www.ylib.com/book_cont.aspx?BookNo=YLN78</t>
  </si>
  <si>
    <t>YLN79</t>
  </si>
  <si>
    <t>學校是我們的４致命地帶－安德魯．克萊門斯20</t>
  </si>
  <si>
    <t>http://www.ylib.com/book_cont.aspx?BookNo=YLN79</t>
  </si>
  <si>
    <t>YLN80</t>
  </si>
  <si>
    <t>學校是我們的５最後的盟友－安德魯．克萊門斯21</t>
  </si>
  <si>
    <t>http://www.ylib.com/book_cont.aspx?BookNo=YLN80</t>
  </si>
  <si>
    <t>YLN83</t>
  </si>
  <si>
    <t>為什麼一定要一樣？：昆蟲老師吳沁婕與媽媽的非常真心話</t>
  </si>
  <si>
    <t>http://www.ylib.com/book_cont.aspx?BookNo=YLN83</t>
  </si>
  <si>
    <t>YLN85</t>
  </si>
  <si>
    <t>祕密地圖－安德魯．克萊門斯22</t>
  </si>
  <si>
    <t>http://www.ylib.com/book_cont.aspx?BookNo=YLN85</t>
  </si>
  <si>
    <t>YLN86</t>
  </si>
  <si>
    <t>西奧律師事務所5：FBI的追擊</t>
  </si>
  <si>
    <t>http://www.ylib.com/book_cont.aspx?BookNo=YLN86</t>
  </si>
  <si>
    <t>YLN90</t>
  </si>
  <si>
    <t>通心粉男孩</t>
  </si>
  <si>
    <t>http://www.ylib.com/book_cont.aspx?BookNo=YLN90</t>
  </si>
  <si>
    <t>YLNA15</t>
  </si>
  <si>
    <t>西奧律師事務所6：老師犯規了</t>
  </si>
  <si>
    <t>http://www.ylib.com/book_cont.aspx?BookNo=YLNA15</t>
  </si>
  <si>
    <t>YLNA32</t>
  </si>
  <si>
    <t>壞學姊</t>
  </si>
  <si>
    <t>http://www.ylib.com/book_cont.aspx?BookNo=YLNA32</t>
  </si>
  <si>
    <t>YLNA34</t>
  </si>
  <si>
    <t>是我讓你傷心了嗎？：不管有沒有牙，都要咬著撐過陰雨天</t>
  </si>
  <si>
    <t>http://www.ylib.com/book_cont.aspx?BookNo=YLNA34</t>
  </si>
  <si>
    <t>YLNA39</t>
  </si>
  <si>
    <t>魯蛇俱樂部</t>
  </si>
  <si>
    <t>http://www.ylib.com/book_cont.aspx?BookNo=YLNA39</t>
  </si>
  <si>
    <t>YLNA66</t>
  </si>
  <si>
    <t>我跟地球掰掰了：超有事滅絕動物圖鑑</t>
  </si>
  <si>
    <t>http://www.ylib.com/book_cont.aspx?BookNo=YLNA66</t>
  </si>
  <si>
    <t>1.動物圖鑑2.通俗作品</t>
  </si>
  <si>
    <t>YLNA67</t>
  </si>
  <si>
    <t>好朋友大對決－安德魯．克萊門斯24</t>
  </si>
  <si>
    <t>http://www.ylib.com/book_cont.aspx?BookNo=YLNA67</t>
  </si>
  <si>
    <t>YLNA68</t>
  </si>
  <si>
    <t>是寶貝讓你傷心了嗎？：不管有沒有明天，都要學著撐過今天</t>
  </si>
  <si>
    <t>http://www.ylib.com/book_cont.aspx?BookNo=YLNA68</t>
  </si>
  <si>
    <t>1.動物2.通俗作品</t>
  </si>
  <si>
    <t>YLNA74</t>
  </si>
  <si>
    <t>江湖，還有人嗎？</t>
  </si>
  <si>
    <t>http://www.ylib.com/book_cont.aspx?BookNo=YLNA74</t>
  </si>
  <si>
    <t>YLNA79</t>
  </si>
  <si>
    <t>YLR80</t>
  </si>
  <si>
    <t>世界珍奇花園：漫步穿越世界5個地理區域，探索80種令人驚奇的野生動物</t>
  </si>
  <si>
    <t>http://www.ylib.com/book_cont.aspx?BookNo=YLR80</t>
  </si>
  <si>
    <t>格林童話故事全集(全4冊/不分售)</t>
    <phoneticPr fontId="2" type="noConversion"/>
  </si>
  <si>
    <t>漫畫台灣歷史故事(平裝/全12冊*不分售)</t>
    <phoneticPr fontId="2" type="noConversion"/>
  </si>
  <si>
    <t>親朋自遠方來</t>
    <phoneticPr fontId="2" type="noConversion"/>
  </si>
  <si>
    <t>火車快跑</t>
    <phoneticPr fontId="2" type="noConversion"/>
  </si>
  <si>
    <t>哈利海邊歷險記</t>
    <phoneticPr fontId="2" type="noConversion"/>
  </si>
  <si>
    <t>和我玩好嗎?</t>
    <phoneticPr fontId="2" type="noConversion"/>
  </si>
  <si>
    <t>哈利的花毛衣</t>
    <phoneticPr fontId="2" type="noConversion"/>
  </si>
  <si>
    <t>不可以！</t>
    <phoneticPr fontId="2" type="noConversion"/>
  </si>
  <si>
    <t>莎莉，洗好澡了沒？</t>
    <phoneticPr fontId="2" type="noConversion"/>
  </si>
  <si>
    <t>狐狸</t>
    <phoneticPr fontId="2" type="noConversion"/>
  </si>
  <si>
    <t>討厭的颱風</t>
    <phoneticPr fontId="2" type="noConversion"/>
  </si>
  <si>
    <t>掉下來、掉下來了</t>
    <phoneticPr fontId="2" type="noConversion"/>
  </si>
  <si>
    <t>屁屁偵探讀本1：紫衣夫人的暗號事件</t>
    <phoneticPr fontId="2" type="noConversion"/>
  </si>
  <si>
    <t>屁屁偵探讀本2：消失在暗夜中的巨人</t>
    <phoneticPr fontId="2" type="noConversion"/>
  </si>
  <si>
    <t>屁屁偵探讀本3： 黑影竊盜團入侵</t>
    <phoneticPr fontId="29" type="noConversion"/>
  </si>
  <si>
    <t>屁屁偵探讀本4： 偵探對上怪盜</t>
    <phoneticPr fontId="2" type="noConversion"/>
  </si>
  <si>
    <t>屁屁偵探讀本5：來自遺址的求救信</t>
    <phoneticPr fontId="2" type="noConversion"/>
  </si>
  <si>
    <t>屁屁偵探讀本6：怪怪偵探事務所</t>
    <phoneticPr fontId="2" type="noConversion"/>
  </si>
  <si>
    <t>屁屁偵探讀本7：好景莊有妖怪</t>
    <phoneticPr fontId="2" type="noConversion"/>
  </si>
  <si>
    <t>QT203</t>
    <phoneticPr fontId="2" type="noConversion"/>
  </si>
  <si>
    <r>
      <t>元素生活&lt;完全版</t>
    </r>
    <r>
      <rPr>
        <sz val="12"/>
        <rFont val="新細明體"/>
        <family val="1"/>
        <charset val="136"/>
      </rPr>
      <t>&gt;</t>
    </r>
    <r>
      <rPr>
        <sz val="12"/>
        <rFont val="新細明體"/>
        <family val="1"/>
        <charset val="136"/>
      </rPr>
      <t>：非典型118個化學元素圖鑑，徹底解構你的生活</t>
    </r>
    <phoneticPr fontId="2" type="noConversion"/>
  </si>
  <si>
    <t>遠流書籍號</t>
    <phoneticPr fontId="2" type="noConversion"/>
  </si>
  <si>
    <t>圖文繪本</t>
    <phoneticPr fontId="2" type="noConversion"/>
  </si>
  <si>
    <t>童書繪本</t>
    <phoneticPr fontId="2" type="noConversion"/>
  </si>
  <si>
    <t>http://www.ylib.com/book_cont.aspx?BookNo=PR00A</t>
    <phoneticPr fontId="2" type="noConversion"/>
  </si>
  <si>
    <t>國圖CIP分類(000~999)中文描述</t>
    <phoneticPr fontId="2" type="noConversion"/>
  </si>
  <si>
    <t>總計</t>
    <phoneticPr fontId="2" type="noConversion"/>
  </si>
  <si>
    <t>序號</t>
  </si>
  <si>
    <t>書籍類別</t>
    <phoneticPr fontId="23" type="noConversion"/>
  </si>
  <si>
    <t>備註</t>
  </si>
  <si>
    <t>訂購數量</t>
  </si>
  <si>
    <t>小計</t>
  </si>
  <si>
    <t>圓神書活網介紹</t>
    <phoneticPr fontId="23" type="noConversion"/>
  </si>
  <si>
    <t>面對人生的10堂課</t>
    <phoneticPr fontId="23" type="noConversion"/>
  </si>
  <si>
    <t>知識/學習</t>
    <phoneticPr fontId="23" type="noConversion"/>
  </si>
  <si>
    <t>一般書</t>
    <phoneticPr fontId="23" type="noConversion"/>
  </si>
  <si>
    <t>9789861330631</t>
  </si>
  <si>
    <t>愛呆西非連加恩-攝氏45度下的小醫生手記</t>
  </si>
  <si>
    <t>心靈/勵志</t>
    <phoneticPr fontId="23" type="noConversion"/>
  </si>
  <si>
    <t>9789861330013</t>
  </si>
  <si>
    <t>你就是自己的幸運星</t>
    <phoneticPr fontId="23" type="noConversion"/>
  </si>
  <si>
    <t>9789861331928</t>
  </si>
  <si>
    <t>擁有九頂假髮的女孩</t>
    <phoneticPr fontId="23" type="noConversion"/>
  </si>
  <si>
    <t>9789861333670</t>
  </si>
  <si>
    <t>https://www.booklife.com.tw/擁有九頂假髮的女孩/action-products_detail-lid-1-did-3590.htm</t>
    <phoneticPr fontId="23" type="noConversion"/>
  </si>
  <si>
    <t>9789861333915</t>
  </si>
  <si>
    <t>9789861334509</t>
  </si>
  <si>
    <t>9789861333571</t>
  </si>
  <si>
    <t>忠狗101-親子共戲故事書</t>
    <phoneticPr fontId="23" type="noConversion"/>
  </si>
  <si>
    <t>生活/親子</t>
    <phoneticPr fontId="23" type="noConversion"/>
  </si>
  <si>
    <t>9789861331492</t>
  </si>
  <si>
    <t>https://www.booklife.com.tw/忠狗101──親子共戲故事書/action-products_detail-lid-1-did-2701.htm</t>
    <phoneticPr fontId="23" type="noConversion"/>
  </si>
  <si>
    <t>跟著來貘one more, two more：一事無成宣導手冊</t>
    <phoneticPr fontId="23" type="noConversion"/>
  </si>
  <si>
    <t>9789861335414</t>
  </si>
  <si>
    <t>小靈魂與地球</t>
    <phoneticPr fontId="23" type="noConversion"/>
  </si>
  <si>
    <t>9789861750835</t>
  </si>
  <si>
    <t>https://www.booklife.com.tw/小靈魂與地球/action-products_detail-lid-1-did-3227.htm</t>
    <phoneticPr fontId="23" type="noConversion"/>
  </si>
  <si>
    <t>9789861753300</t>
  </si>
  <si>
    <t>9789861753331</t>
  </si>
  <si>
    <t>9789861753454</t>
  </si>
  <si>
    <t>這世界，就該是太陽黃</t>
    <phoneticPr fontId="23" type="noConversion"/>
  </si>
  <si>
    <t>9789861753386</t>
  </si>
  <si>
    <t>全世界最奇妙的房子：從哥本哈根到東京，挑戰想像力的35間住屋</t>
    <phoneticPr fontId="23" type="noConversion"/>
  </si>
  <si>
    <t>9789861341934</t>
  </si>
  <si>
    <t>https://www.booklife.com.tw/全世界最奇妙的房子：從哥本哈根到東京，挑戰想像力的35間住屋/action-products_detail-lid-1-did-3876.htm</t>
    <phoneticPr fontId="23" type="noConversion"/>
  </si>
  <si>
    <t>全世界最精采的設計：從怪獸榨汁器到瀑布浴缸,69件大開眼界的作品</t>
    <phoneticPr fontId="23" type="noConversion"/>
  </si>
  <si>
    <t>9789861341927</t>
  </si>
  <si>
    <t>小艾多的世界</t>
  </si>
  <si>
    <t>9789861341743</t>
  </si>
  <si>
    <t>https://www.booklife.com.tw/小艾多的世界/action-products_detail-lid-1-did-3613.htm</t>
    <phoneticPr fontId="23" type="noConversion"/>
  </si>
  <si>
    <t>世界名家的閱讀教育：打開人生格局、下一代翻身成材的祕密</t>
    <phoneticPr fontId="23" type="noConversion"/>
  </si>
  <si>
    <t>9789861341774</t>
  </si>
  <si>
    <t>https://www.booklife.com.tw/世界名家的閱讀教育：打開人生格局、下一代翻身成材的祕密/action-products_detail-lid-1-did-3639.htm</t>
    <phoneticPr fontId="23" type="noConversion"/>
  </si>
  <si>
    <t>厝邊巷尾就是我的人生學校</t>
    <phoneticPr fontId="23" type="noConversion"/>
  </si>
  <si>
    <t>9789861363608</t>
  </si>
  <si>
    <t>9789861363721</t>
  </si>
  <si>
    <t>https://www.booklife.com.tw/千年語錄：世界各國的智慧遺產讓我領悟的事/action-products_detail-lid-1-did-4107.htm</t>
    <phoneticPr fontId="23" type="noConversion"/>
  </si>
  <si>
    <t>9789861363745</t>
  </si>
  <si>
    <t>花樣少男的煩惱─全球最暢銷青少年解惑書</t>
  </si>
  <si>
    <t>9789861361253</t>
  </si>
  <si>
    <t>https://www.booklife.com.tw/花樣少男的煩惱──全球最暢銷青少年解惑書/action-products_detail-lid-1-did-3138.htm</t>
    <phoneticPr fontId="23" type="noConversion"/>
  </si>
  <si>
    <t>花樣少女的煩惱─全球最暢銷青少女解惑書</t>
  </si>
  <si>
    <t>9789861361277</t>
  </si>
  <si>
    <t>天虹戰隊 2：傻夢成真</t>
  </si>
  <si>
    <t>9789868772724</t>
  </si>
  <si>
    <t>https://www.booklife.com.tw/說給我的孩子聽系列：面對人生的10堂課(整套)/action-products_detail-lid-1-did-810.htm</t>
    <phoneticPr fontId="23" type="noConversion"/>
  </si>
  <si>
    <t>https://www.booklife.com.tw/愛呆西非連加恩：攝氏45度下的小醫生手記/action-products_detail-lid-1-did-1744.htm</t>
    <phoneticPr fontId="23" type="noConversion"/>
  </si>
  <si>
    <t>一般書</t>
    <phoneticPr fontId="23" type="noConversion"/>
  </si>
  <si>
    <t>https://www.booklife.com.tw/你就是自己的幸運星/action-products_detail-lid-1-did-3157.htm</t>
    <phoneticPr fontId="23" type="noConversion"/>
  </si>
  <si>
    <t>五體不滿足老師的沒問題三班</t>
    <phoneticPr fontId="23" type="noConversion"/>
  </si>
  <si>
    <t>https://www.booklife.com.tw/五體不滿足老師的沒問題三班/action-products_detail-lid-1-did-3693.htm</t>
    <phoneticPr fontId="23" type="noConversion"/>
  </si>
  <si>
    <t>我真的是笨蛋嗎？─鬼太郎的傻人傻福出頭天</t>
    <phoneticPr fontId="23" type="noConversion"/>
  </si>
  <si>
    <t>https://www.booklife.com.tw/我真的是笨蛋嗎？：鬼太郎的傻人傻福出頭天/action-products_detail-lid-1-did-3923.htm</t>
    <phoneticPr fontId="23" type="noConversion"/>
  </si>
  <si>
    <t>氣質卡小狗學堂</t>
    <phoneticPr fontId="23" type="noConversion"/>
  </si>
  <si>
    <t>文學</t>
    <phoneticPr fontId="23" type="noConversion"/>
  </si>
  <si>
    <t>https://www.booklife.com.tw/氣質卡小狗學堂/action-products_detail-lid-1-did-3548.htm</t>
    <phoneticPr fontId="23" type="noConversion"/>
  </si>
  <si>
    <t>https://www.booklife.com.tw/跟著來貘one%20more,%20two%20more：一事無成宣導手冊（一事無成空虛包，雙封面隨機出貨）/action-products_detail-lid-1-did-4408.htm</t>
    <phoneticPr fontId="23" type="noConversion"/>
  </si>
  <si>
    <t>來個擁抱吧！：力克叔叔教我的8堂課</t>
    <phoneticPr fontId="23" type="noConversion"/>
  </si>
  <si>
    <t>https://www.booklife.com.tw/來個擁抱吧！：力克叔叔教我的8堂課/action-products_detail-lid-1-did-4092.htm</t>
    <phoneticPr fontId="23" type="noConversion"/>
  </si>
  <si>
    <t>先別急著當傻瓜：Mensa會長激勵人心的生命故事</t>
    <phoneticPr fontId="23" type="noConversion"/>
  </si>
  <si>
    <t>https://www.booklife.com.tw/先別急著當傻瓜：Mensa會長激勵人心的生命故事/action-products_detail-lid-1-did-4105.htm</t>
    <phoneticPr fontId="23" type="noConversion"/>
  </si>
  <si>
    <t>孩子，要相信自己：先別急著當傻瓜【兒童版】</t>
    <phoneticPr fontId="23" type="noConversion"/>
  </si>
  <si>
    <t>https://www.booklife.com.tw/孩子，要相信自己：先別急著當傻瓜【兒童版】/action-products_detail-lid-1-did-4163.htm</t>
    <phoneticPr fontId="23" type="noConversion"/>
  </si>
  <si>
    <t>https://www.booklife.com.tw/這世界，就該是太陽黃/action-products_detail-lid-1-did-4119.htm</t>
    <phoneticPr fontId="23" type="noConversion"/>
  </si>
  <si>
    <t>https://www.booklife.com.tw/全世界最精采的設計：從怪獸榨汁器到瀑布浴缸,69件大開眼界的作品/action-products_detail-lid-1-did-3877.htm</t>
    <phoneticPr fontId="23" type="noConversion"/>
  </si>
  <si>
    <t>生活/親子</t>
    <phoneticPr fontId="23" type="noConversion"/>
  </si>
  <si>
    <t>https://www.booklife.com.tw/厝邊巷尾就是我的人生學校/action-products_detail-lid-1-did-3985.htm</t>
    <phoneticPr fontId="23" type="noConversion"/>
  </si>
  <si>
    <t>千年語錄：世界各國的智慧遺產讓我領悟的事</t>
    <phoneticPr fontId="23" type="noConversion"/>
  </si>
  <si>
    <t>全部記住！《我的妹妹哪有這麼可愛》陪你打好英文基礎</t>
    <phoneticPr fontId="23" type="noConversion"/>
  </si>
  <si>
    <t>https://www.booklife.com.tw/全部記住！《我的妹妹哪有這麼可愛》陪你打好英文基礎（附贈「我的妹妹」年曆海報）/action-products_detail-lid-1-did-4130.htm</t>
    <phoneticPr fontId="23" type="noConversion"/>
  </si>
  <si>
    <t>https://www.booklife.com.tw/花樣少女的煩惱：全球最暢銷青少女解惑書/action-products_detail-lid-1-did-3155.htm</t>
    <phoneticPr fontId="23" type="noConversion"/>
  </si>
  <si>
    <t>https://www.booklife.com.tw/天虹戰隊2：傻夢成真/action-products_detail-lid-1-did-3721.htm</t>
    <phoneticPr fontId="23" type="noConversion"/>
  </si>
  <si>
    <t>總計</t>
    <phoneticPr fontId="23" type="noConversion"/>
  </si>
  <si>
    <t>圓神出版總本數</t>
    <phoneticPr fontId="2" type="noConversion"/>
  </si>
  <si>
    <t>提案聯絡人姓名</t>
  </si>
  <si>
    <t>提案聯絡人手機</t>
    <phoneticPr fontId="2" type="noConversion"/>
  </si>
  <si>
    <t>圓神出版社總定價</t>
    <phoneticPr fontId="2" type="noConversion"/>
  </si>
  <si>
    <t>圓神出版社公益價</t>
    <phoneticPr fontId="2" type="noConversion"/>
  </si>
  <si>
    <t>書籍名稱</t>
    <phoneticPr fontId="2" type="noConversion"/>
  </si>
  <si>
    <t>書籍名稱</t>
    <phoneticPr fontId="2" type="noConversion"/>
  </si>
  <si>
    <t>總計</t>
    <phoneticPr fontId="2" type="noConversion"/>
  </si>
  <si>
    <t>圓神出版社總定價</t>
    <phoneticPr fontId="2" type="noConversion"/>
  </si>
  <si>
    <t>啾啾</t>
  </si>
  <si>
    <t>總計</t>
  </si>
  <si>
    <t>提案聯絡人姓名</t>
    <phoneticPr fontId="2" type="noConversion"/>
  </si>
  <si>
    <r>
      <t>學習領域共分八大類：</t>
    </r>
    <r>
      <rPr>
        <sz val="12"/>
        <rFont val="新細明體"/>
        <family val="1"/>
        <charset val="136"/>
      </rPr>
      <t>1.語文；2.健康與體育；3.社會；4.藝術與人文；5.自然與生活科技；6.數學；7.綜合活動；8.生活課程</t>
    </r>
    <phoneticPr fontId="2" type="noConversion"/>
  </si>
  <si>
    <r>
      <t>學習領域共分八大類：</t>
    </r>
    <r>
      <rPr>
        <sz val="12"/>
        <rFont val="新細明體"/>
        <family val="1"/>
        <charset val="136"/>
      </rPr>
      <t>1.語文；2.健康與體育；3.社會；4.藝術與人文；5.自然與生活科技；6.數學；7.綜合活動；8.生活課程</t>
    </r>
    <phoneticPr fontId="2" type="noConversion"/>
  </si>
  <si>
    <r>
      <t>學習領域：</t>
    </r>
    <r>
      <rPr>
        <sz val="12"/>
        <rFont val="新細明體"/>
        <family val="1"/>
        <charset val="136"/>
      </rPr>
      <t>兒童繪本</t>
    </r>
    <phoneticPr fontId="2" type="noConversion"/>
  </si>
  <si>
    <t>商周與啟示出版社總本數</t>
    <phoneticPr fontId="2" type="noConversion"/>
  </si>
  <si>
    <t>商周與啟示出版社總定價</t>
    <phoneticPr fontId="2" type="noConversion"/>
  </si>
  <si>
    <t>商周與啟示出版社總公益價</t>
    <phoneticPr fontId="2" type="noConversion"/>
  </si>
  <si>
    <r>
      <rPr>
        <sz val="12"/>
        <color rgb="FFFF0000"/>
        <rFont val="新細明體"/>
        <family val="1"/>
        <charset val="136"/>
      </rPr>
      <t>啟示出版隸屬於商周出版，書單並陳於同表。</t>
    </r>
    <r>
      <rPr>
        <sz val="12"/>
        <rFont val="新細明體"/>
        <family val="1"/>
        <charset val="136"/>
      </rPr>
      <t xml:space="preserve">
學習領域共分八大類：1.語文；2.健康與體育；3.社會；4.藝術與人文；5.自然與生活科技；6.數學；7.綜合活動；8.生活課程</t>
    </r>
    <phoneticPr fontId="2" type="noConversion"/>
  </si>
  <si>
    <t>圓神出版社總公益價</t>
    <phoneticPr fontId="2" type="noConversion"/>
  </si>
  <si>
    <r>
      <t>★「好書覓良緣 教育無偏鄉」閱讀提案書單填寫說明：
1.</t>
    </r>
    <r>
      <rPr>
        <sz val="12"/>
        <rFont val="新細明體"/>
        <family val="1"/>
        <charset val="136"/>
      </rPr>
      <t>提案者請填寫</t>
    </r>
    <r>
      <rPr>
        <b/>
        <sz val="12"/>
        <rFont val="新細明體"/>
        <family val="1"/>
        <charset val="136"/>
      </rPr>
      <t>學校單位</t>
    </r>
    <r>
      <rPr>
        <sz val="12"/>
        <rFont val="新細明體"/>
        <family val="1"/>
        <charset val="136"/>
      </rPr>
      <t>、</t>
    </r>
    <r>
      <rPr>
        <b/>
        <sz val="12"/>
        <rFont val="新細明體"/>
        <family val="1"/>
        <charset val="136"/>
      </rPr>
      <t>聯絡人姓名</t>
    </r>
    <r>
      <rPr>
        <sz val="12"/>
        <rFont val="新細明體"/>
        <family val="1"/>
        <charset val="136"/>
      </rPr>
      <t>、</t>
    </r>
    <r>
      <rPr>
        <b/>
        <sz val="12"/>
        <rFont val="新細明體"/>
        <family val="1"/>
        <charset val="136"/>
      </rPr>
      <t>手機</t>
    </r>
    <r>
      <rPr>
        <sz val="12"/>
        <rFont val="新細明體"/>
        <family val="1"/>
        <charset val="136"/>
      </rPr>
      <t>，並</t>
    </r>
    <r>
      <rPr>
        <b/>
        <sz val="12"/>
        <rFont val="新細明體"/>
        <family val="1"/>
        <charset val="136"/>
      </rPr>
      <t>選取、填寫閱讀計畫所需之書籍數量</t>
    </r>
    <r>
      <rPr>
        <sz val="12"/>
        <rFont val="新細明體"/>
        <family val="1"/>
        <charset val="136"/>
      </rPr>
      <t>。</t>
    </r>
    <r>
      <rPr>
        <b/>
        <sz val="12"/>
        <rFont val="新細明體"/>
        <family val="1"/>
        <charset val="136"/>
      </rPr>
      <t xml:space="preserve">
2.</t>
    </r>
    <r>
      <rPr>
        <sz val="12"/>
        <rFont val="新細明體"/>
        <family val="1"/>
        <charset val="136"/>
      </rPr>
      <t xml:space="preserve">今年(108年)共有五間出版社一起加入「好書覓良緣 教育無偏鄉」閱讀專案，提供397種書單讓偏鄉學校或含有弱勢學生之學校依提案所需選填，工作表分別列出遠流出版社、商周與啟示出版社、圓神出版社、大賣工作室所提供之書單，提案者皆可選取並填寫數量。
</t>
    </r>
    <r>
      <rPr>
        <b/>
        <sz val="12"/>
        <rFont val="新細明體"/>
        <family val="1"/>
        <charset val="136"/>
      </rPr>
      <t>3.</t>
    </r>
    <r>
      <rPr>
        <sz val="12"/>
        <rFont val="新細明體"/>
        <family val="1"/>
        <charset val="136"/>
      </rPr>
      <t>提案者總提案</t>
    </r>
    <r>
      <rPr>
        <b/>
        <sz val="12"/>
        <rFont val="新細明體"/>
        <family val="1"/>
        <charset val="136"/>
      </rPr>
      <t>公益價以五萬元為限</t>
    </r>
    <r>
      <rPr>
        <sz val="12"/>
        <rFont val="新細明體"/>
        <family val="1"/>
        <charset val="136"/>
      </rPr>
      <t xml:space="preserve">，本表會自動代入各出版社統計資料。
</t>
    </r>
    <r>
      <rPr>
        <b/>
        <sz val="12"/>
        <rFont val="新細明體"/>
        <family val="1"/>
        <charset val="136"/>
      </rPr>
      <t>4.</t>
    </r>
    <r>
      <rPr>
        <sz val="12"/>
        <rFont val="新細明體"/>
        <family val="1"/>
        <charset val="136"/>
      </rPr>
      <t>提案者提出閱讀計畫(word檔)及回傳書單(Excel檔)截止時間：</t>
    </r>
    <r>
      <rPr>
        <b/>
        <sz val="12"/>
        <color rgb="FFFF0000"/>
        <rFont val="新細明體"/>
        <family val="1"/>
        <charset val="136"/>
      </rPr>
      <t>108年12月15日前</t>
    </r>
    <r>
      <rPr>
        <sz val="12"/>
        <rFont val="新細明體"/>
        <family val="1"/>
        <charset val="136"/>
      </rPr>
      <t xml:space="preserve">。
</t>
    </r>
    <r>
      <rPr>
        <b/>
        <sz val="12"/>
        <rFont val="新細明體"/>
        <family val="1"/>
        <charset val="136"/>
      </rPr>
      <t>5.</t>
    </r>
    <r>
      <rPr>
        <sz val="12"/>
        <rFont val="新細明體"/>
        <family val="1"/>
        <charset val="136"/>
      </rPr>
      <t>109年1月中旬將公佈審查通過名單，並啟動第三階段招募慈善主以公益價向出版社購書贈送給審查通過之提案。</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</si>
</sst>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quot;$&quot;* #,##0.00_-;_-&quot;$&quot;* &quot;-&quot;??_-;_-@_-"/>
    <numFmt numFmtId="43" formatCode="_-* #,##0.00_-;\-* #,##0.00_-;_-* &quot;-&quot;??_-;_-@_-"/>
    <numFmt numFmtId="176" formatCode="000"/>
    <numFmt numFmtId="177" formatCode="_-* #,##0_-;\-* #,##0_-;_-* &quot;-&quot;??_-;_-@_-"/>
    <numFmt numFmtId="178" formatCode="yyyy/mm/dd;@"/>
    <numFmt numFmtId="179" formatCode="0_);[Red]\(0\)"/>
    <numFmt numFmtId="180" formatCode="yyyy/m/d;@"/>
    <numFmt numFmtId="181" formatCode="0.00_ "/>
    <numFmt numFmtId="182" formatCode="_-&quot;$&quot;* #,##0_-;\-&quot;$&quot;* #,##0_-;_-&quot;$&quot;* &quot;-&quot;??_-;_-@_-"/>
  </numFmts>
  <fonts count="33">
    <font>
      <sz val="12"/>
      <name val="新細明體"/>
      <family val="1"/>
      <charset val="136"/>
    </font>
    <font>
      <sz val="12"/>
      <name val="新細明體"/>
      <family val="1"/>
      <charset val="136"/>
    </font>
    <font>
      <sz val="9"/>
      <name val="新細明體"/>
      <family val="1"/>
      <charset val="136"/>
    </font>
    <font>
      <sz val="12"/>
      <color indexed="8"/>
      <name val="新細明體"/>
      <family val="1"/>
      <charset val="136"/>
    </font>
    <font>
      <b/>
      <sz val="12"/>
      <color indexed="8"/>
      <name val="新細明體"/>
      <family val="1"/>
      <charset val="136"/>
    </font>
    <font>
      <sz val="12"/>
      <color indexed="10"/>
      <name val="新細明體"/>
      <family val="1"/>
      <charset val="136"/>
    </font>
    <font>
      <sz val="12"/>
      <color indexed="9"/>
      <name val="新細明體"/>
      <family val="1"/>
      <charset val="136"/>
    </font>
    <font>
      <sz val="11"/>
      <color indexed="8"/>
      <name val="新細明體"/>
      <family val="1"/>
      <charset val="136"/>
    </font>
    <font>
      <sz val="12"/>
      <color indexed="60"/>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b/>
      <sz val="12"/>
      <name val="新細明體"/>
      <family val="1"/>
      <charset val="136"/>
    </font>
    <font>
      <b/>
      <sz val="12"/>
      <color theme="1"/>
      <name val="新細明體"/>
      <family val="1"/>
      <charset val="136"/>
    </font>
    <font>
      <sz val="9"/>
      <name val="新細明體"/>
      <family val="2"/>
      <charset val="136"/>
      <scheme val="minor"/>
    </font>
    <font>
      <u/>
      <sz val="12"/>
      <color theme="10"/>
      <name val="新細明體"/>
      <family val="1"/>
      <charset val="136"/>
    </font>
    <font>
      <sz val="12"/>
      <name val="新細明體"/>
      <family val="1"/>
      <charset val="136"/>
      <scheme val="minor"/>
    </font>
    <font>
      <u/>
      <sz val="12"/>
      <color theme="10"/>
      <name val="新細明體"/>
      <family val="1"/>
      <charset val="136"/>
      <scheme val="minor"/>
    </font>
    <font>
      <u/>
      <sz val="12"/>
      <color theme="10"/>
      <name val="新細明體"/>
      <family val="2"/>
      <charset val="136"/>
      <scheme val="minor"/>
    </font>
    <font>
      <b/>
      <sz val="12"/>
      <color rgb="FFFF0000"/>
      <name val="新細明體"/>
      <family val="1"/>
      <charset val="136"/>
    </font>
    <font>
      <sz val="9"/>
      <name val="細明體"/>
      <family val="3"/>
      <charset val="136"/>
    </font>
    <font>
      <sz val="12"/>
      <color theme="1"/>
      <name val="新細明體"/>
      <family val="1"/>
      <charset val="136"/>
    </font>
    <font>
      <sz val="11"/>
      <color theme="1"/>
      <name val="新細明體"/>
      <family val="1"/>
      <charset val="136"/>
    </font>
    <font>
      <sz val="12"/>
      <color rgb="FFFF0000"/>
      <name val="新細明體"/>
      <family val="1"/>
      <charset val="136"/>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theme="6"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s>
  <borders count="33">
    <border>
      <left/>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60">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0" borderId="0">
      <alignment vertical="center"/>
    </xf>
    <xf numFmtId="43" fontId="1" fillId="0" borderId="0" applyFont="0" applyFill="0" applyBorder="0" applyAlignment="0" applyProtection="0">
      <alignment vertical="center"/>
    </xf>
    <xf numFmtId="0" fontId="8" fillId="16" borderId="0" applyNumberFormat="0" applyBorder="0" applyAlignment="0" applyProtection="0">
      <alignment vertical="center"/>
    </xf>
    <xf numFmtId="0" fontId="4" fillId="0" borderId="1" applyNumberFormat="0" applyFill="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17" borderId="2" applyNumberFormat="0" applyAlignment="0" applyProtection="0">
      <alignment vertical="center"/>
    </xf>
    <xf numFmtId="0" fontId="11" fillId="0" borderId="3" applyNumberFormat="0" applyFill="0" applyAlignment="0" applyProtection="0">
      <alignment vertical="center"/>
    </xf>
    <xf numFmtId="0" fontId="1" fillId="18" borderId="4" applyNumberFormat="0" applyFont="0" applyAlignment="0" applyProtection="0">
      <alignment vertical="center"/>
    </xf>
    <xf numFmtId="0" fontId="12" fillId="0" borderId="0" applyNumberForma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22"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7" borderId="2" applyNumberFormat="0" applyAlignment="0" applyProtection="0">
      <alignment vertical="center"/>
    </xf>
    <xf numFmtId="0" fontId="18" fillId="17" borderId="8" applyNumberFormat="0" applyAlignment="0" applyProtection="0">
      <alignment vertical="center"/>
    </xf>
    <xf numFmtId="0" fontId="19" fillId="23" borderId="9" applyNumberForma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5" fillId="0" borderId="0" applyNumberFormat="0" applyFill="0" applyBorder="0" applyAlignment="0" applyProtection="0">
      <alignment vertical="center"/>
    </xf>
    <xf numFmtId="0" fontId="24" fillId="0" borderId="0" applyNumberFormat="0" applyFill="0" applyBorder="0" applyAlignment="0" applyProtection="0"/>
    <xf numFmtId="0" fontId="27" fillId="0" borderId="0" applyNumberFormat="0" applyFill="0" applyBorder="0" applyAlignment="0" applyProtection="0">
      <alignment vertical="center"/>
    </xf>
    <xf numFmtId="44" fontId="1" fillId="0" borderId="0" applyFont="0" applyFill="0" applyBorder="0" applyAlignment="0" applyProtection="0">
      <alignment vertical="center"/>
    </xf>
    <xf numFmtId="0" fontId="1" fillId="0" borderId="0"/>
    <xf numFmtId="0" fontId="1" fillId="0" borderId="0"/>
    <xf numFmtId="43" fontId="1" fillId="0" borderId="0" applyFont="0" applyFill="0" applyBorder="0" applyAlignment="0" applyProtection="0">
      <alignment vertical="center"/>
    </xf>
  </cellStyleXfs>
  <cellXfs count="151">
    <xf numFmtId="0" fontId="0" fillId="0" borderId="0" xfId="0" applyAlignment="1">
      <alignment vertical="center"/>
    </xf>
    <xf numFmtId="0" fontId="0" fillId="0" borderId="10" xfId="0" applyBorder="1" applyAlignment="1" applyProtection="1">
      <alignment vertical="center"/>
      <protection locked="0" hidden="1"/>
    </xf>
    <xf numFmtId="0" fontId="21" fillId="0" borderId="11" xfId="0" applyFont="1" applyBorder="1" applyAlignment="1" applyProtection="1">
      <alignment vertical="center"/>
      <protection hidden="1"/>
    </xf>
    <xf numFmtId="0" fontId="21" fillId="0" borderId="13" xfId="0" applyFont="1" applyBorder="1" applyAlignment="1" applyProtection="1">
      <alignment vertical="center"/>
      <protection hidden="1"/>
    </xf>
    <xf numFmtId="0" fontId="21" fillId="0" borderId="10" xfId="0" applyFont="1" applyBorder="1" applyAlignment="1" applyProtection="1">
      <alignment vertical="center"/>
      <protection hidden="1"/>
    </xf>
    <xf numFmtId="0" fontId="0" fillId="0" borderId="10" xfId="0" applyFont="1" applyBorder="1" applyAlignment="1" applyProtection="1">
      <alignment vertical="center"/>
      <protection hidden="1"/>
    </xf>
    <xf numFmtId="43" fontId="0" fillId="0" borderId="0" xfId="0" applyNumberFormat="1" applyFont="1" applyFill="1" applyBorder="1" applyAlignment="1" applyProtection="1">
      <alignment vertical="center" wrapText="1"/>
      <protection hidden="1"/>
    </xf>
    <xf numFmtId="0" fontId="0" fillId="26" borderId="10" xfId="0" applyFont="1" applyFill="1" applyBorder="1" applyAlignment="1" applyProtection="1">
      <alignment horizontal="left" vertical="center"/>
      <protection hidden="1"/>
    </xf>
    <xf numFmtId="0" fontId="0" fillId="26" borderId="10" xfId="0" applyFont="1" applyFill="1" applyBorder="1" applyAlignment="1" applyProtection="1">
      <alignment vertical="center"/>
      <protection hidden="1"/>
    </xf>
    <xf numFmtId="0" fontId="0" fillId="24" borderId="10" xfId="0" applyFont="1" applyFill="1" applyBorder="1" applyAlignment="1" applyProtection="1">
      <alignment horizontal="left" vertical="center"/>
      <protection hidden="1"/>
    </xf>
    <xf numFmtId="0" fontId="0" fillId="27" borderId="10" xfId="0" applyFont="1" applyFill="1" applyBorder="1" applyAlignment="1" applyProtection="1">
      <alignment horizontal="left" vertical="center"/>
      <protection hidden="1"/>
    </xf>
    <xf numFmtId="0" fontId="22" fillId="29" borderId="10" xfId="0" applyNumberFormat="1" applyFont="1" applyFill="1" applyBorder="1" applyAlignment="1" applyProtection="1">
      <alignment horizontal="center" vertical="center" wrapText="1"/>
      <protection hidden="1"/>
    </xf>
    <xf numFmtId="0" fontId="22" fillId="29" borderId="10" xfId="0" applyFont="1" applyFill="1" applyBorder="1" applyAlignment="1" applyProtection="1">
      <alignment horizontal="center" vertical="center" wrapText="1"/>
      <protection hidden="1"/>
    </xf>
    <xf numFmtId="0" fontId="22" fillId="29" borderId="14" xfId="0" applyFont="1" applyFill="1" applyBorder="1" applyAlignment="1" applyProtection="1">
      <alignment horizontal="center" vertical="center" wrapText="1"/>
      <protection hidden="1"/>
    </xf>
    <xf numFmtId="0" fontId="22" fillId="29" borderId="14" xfId="0" applyNumberFormat="1" applyFont="1" applyFill="1" applyBorder="1" applyAlignment="1" applyProtection="1">
      <alignment horizontal="center" vertical="center" wrapText="1"/>
      <protection hidden="1"/>
    </xf>
    <xf numFmtId="0" fontId="21" fillId="0" borderId="22" xfId="0" applyFont="1" applyBorder="1" applyAlignment="1" applyProtection="1">
      <alignment vertical="center"/>
      <protection hidden="1"/>
    </xf>
    <xf numFmtId="0" fontId="21" fillId="0" borderId="24" xfId="0" applyFont="1" applyBorder="1" applyAlignment="1" applyProtection="1">
      <alignment vertical="center"/>
      <protection hidden="1"/>
    </xf>
    <xf numFmtId="0" fontId="21" fillId="26" borderId="10" xfId="0" applyFont="1" applyFill="1" applyBorder="1" applyAlignment="1" applyProtection="1">
      <alignment horizontal="left" vertical="center"/>
      <protection hidden="1"/>
    </xf>
    <xf numFmtId="0" fontId="0" fillId="26" borderId="10" xfId="0" applyFill="1" applyBorder="1" applyAlignment="1" applyProtection="1">
      <alignment vertical="center"/>
      <protection hidden="1"/>
    </xf>
    <xf numFmtId="0" fontId="21" fillId="24" borderId="10" xfId="0" applyFont="1" applyFill="1" applyBorder="1" applyAlignment="1" applyProtection="1">
      <alignment horizontal="left" vertical="center"/>
      <protection hidden="1"/>
    </xf>
    <xf numFmtId="0" fontId="28" fillId="27" borderId="10" xfId="0" applyFont="1" applyFill="1" applyBorder="1" applyAlignment="1" applyProtection="1">
      <alignment horizontal="left" vertical="center"/>
      <protection hidden="1"/>
    </xf>
    <xf numFmtId="177" fontId="0" fillId="27" borderId="10" xfId="0" applyNumberFormat="1" applyFill="1" applyBorder="1" applyAlignment="1" applyProtection="1">
      <alignment vertical="center"/>
      <protection hidden="1"/>
    </xf>
    <xf numFmtId="0" fontId="21" fillId="0" borderId="10" xfId="0" applyFont="1" applyBorder="1" applyAlignment="1" applyProtection="1">
      <alignment vertical="center" wrapText="1"/>
      <protection hidden="1"/>
    </xf>
    <xf numFmtId="0" fontId="0" fillId="0" borderId="10" xfId="0" applyFont="1" applyBorder="1" applyAlignment="1" applyProtection="1">
      <alignment vertical="center" wrapText="1"/>
      <protection hidden="1"/>
    </xf>
    <xf numFmtId="0" fontId="21" fillId="29" borderId="10" xfId="58" applyNumberFormat="1" applyFont="1" applyFill="1" applyBorder="1" applyAlignment="1" applyProtection="1">
      <alignment vertical="center" wrapText="1"/>
      <protection hidden="1"/>
    </xf>
    <xf numFmtId="0" fontId="21" fillId="29" borderId="10" xfId="58" applyFont="1" applyFill="1" applyBorder="1" applyAlignment="1" applyProtection="1">
      <alignment vertical="center" wrapText="1"/>
      <protection hidden="1"/>
    </xf>
    <xf numFmtId="177" fontId="21" fillId="29" borderId="10" xfId="59" applyNumberFormat="1" applyFont="1" applyFill="1" applyBorder="1" applyAlignment="1" applyProtection="1">
      <alignment vertical="center" wrapText="1"/>
      <protection hidden="1"/>
    </xf>
    <xf numFmtId="49" fontId="21" fillId="29" borderId="10" xfId="58" applyNumberFormat="1" applyFont="1" applyFill="1" applyBorder="1" applyAlignment="1" applyProtection="1">
      <alignment vertical="center" wrapText="1"/>
      <protection hidden="1"/>
    </xf>
    <xf numFmtId="0" fontId="0" fillId="0" borderId="10" xfId="0" applyFont="1" applyBorder="1" applyAlignment="1" applyProtection="1">
      <alignment vertical="center"/>
      <protection locked="0" hidden="1"/>
    </xf>
    <xf numFmtId="177" fontId="21" fillId="29" borderId="15" xfId="28" applyNumberFormat="1" applyFont="1" applyFill="1" applyBorder="1" applyAlignment="1" applyProtection="1">
      <alignment horizontal="center" vertical="center" wrapText="1"/>
      <protection hidden="1"/>
    </xf>
    <xf numFmtId="0" fontId="21" fillId="29" borderId="15" xfId="0" applyFont="1" applyFill="1" applyBorder="1" applyAlignment="1" applyProtection="1">
      <alignment horizontal="center" vertical="center" wrapText="1"/>
      <protection hidden="1"/>
    </xf>
    <xf numFmtId="0" fontId="21" fillId="29" borderId="15" xfId="0" applyNumberFormat="1" applyFont="1" applyFill="1" applyBorder="1" applyAlignment="1" applyProtection="1">
      <alignment horizontal="center" vertical="center" wrapText="1"/>
      <protection hidden="1"/>
    </xf>
    <xf numFmtId="176" fontId="21" fillId="29" borderId="15" xfId="0" applyNumberFormat="1" applyFont="1" applyFill="1" applyBorder="1" applyAlignment="1" applyProtection="1">
      <alignment horizontal="center" vertical="center" wrapText="1"/>
      <protection hidden="1"/>
    </xf>
    <xf numFmtId="178" fontId="21" fillId="29" borderId="15" xfId="0" applyNumberFormat="1" applyFont="1" applyFill="1" applyBorder="1" applyAlignment="1" applyProtection="1">
      <alignment horizontal="center" vertical="center" wrapText="1"/>
      <protection hidden="1"/>
    </xf>
    <xf numFmtId="177" fontId="22" fillId="29" borderId="10" xfId="28" applyNumberFormat="1" applyFont="1" applyFill="1" applyBorder="1" applyAlignment="1" applyProtection="1">
      <alignment horizontal="center" vertical="center" wrapText="1"/>
      <protection hidden="1"/>
    </xf>
    <xf numFmtId="178" fontId="21" fillId="29" borderId="10" xfId="58" applyNumberFormat="1" applyFont="1" applyFill="1" applyBorder="1" applyAlignment="1" applyProtection="1">
      <alignment vertical="center" wrapText="1"/>
      <protection hidden="1"/>
    </xf>
    <xf numFmtId="177" fontId="22" fillId="29" borderId="14" xfId="28" applyNumberFormat="1" applyFont="1" applyFill="1" applyBorder="1" applyAlignment="1" applyProtection="1">
      <alignment horizontal="center" vertical="center" wrapText="1"/>
      <protection hidden="1"/>
    </xf>
    <xf numFmtId="182" fontId="0" fillId="27" borderId="10" xfId="56" applyNumberFormat="1" applyFont="1" applyFill="1" applyBorder="1" applyAlignment="1" applyProtection="1">
      <alignment vertical="center"/>
      <protection hidden="1"/>
    </xf>
    <xf numFmtId="182" fontId="0" fillId="0" borderId="10" xfId="56" applyNumberFormat="1" applyFont="1" applyBorder="1" applyAlignment="1" applyProtection="1">
      <alignment horizontal="right" vertical="center"/>
      <protection hidden="1"/>
    </xf>
    <xf numFmtId="0" fontId="0" fillId="0" borderId="10" xfId="0" applyFont="1" applyBorder="1" applyAlignment="1" applyProtection="1">
      <alignment horizontal="center" vertical="center"/>
      <protection hidden="1"/>
    </xf>
    <xf numFmtId="0" fontId="0" fillId="0" borderId="0" xfId="0" applyAlignment="1" applyProtection="1">
      <alignment vertical="center"/>
      <protection hidden="1"/>
    </xf>
    <xf numFmtId="182" fontId="0" fillId="24" borderId="10" xfId="56" applyNumberFormat="1" applyFont="1" applyFill="1" applyBorder="1" applyAlignment="1" applyProtection="1">
      <alignment vertical="center"/>
      <protection hidden="1"/>
    </xf>
    <xf numFmtId="0" fontId="25" fillId="0" borderId="10" xfId="0" applyFont="1" applyBorder="1" applyAlignment="1" applyProtection="1">
      <alignment horizontal="center" vertical="center"/>
      <protection hidden="1"/>
    </xf>
    <xf numFmtId="0" fontId="25" fillId="0" borderId="10" xfId="0" applyFont="1" applyBorder="1" applyAlignment="1" applyProtection="1">
      <alignment vertical="center"/>
      <protection hidden="1"/>
    </xf>
    <xf numFmtId="177" fontId="0" fillId="0" borderId="10" xfId="0" applyNumberFormat="1" applyBorder="1" applyAlignment="1" applyProtection="1">
      <alignment vertical="center"/>
      <protection hidden="1"/>
    </xf>
    <xf numFmtId="179" fontId="25" fillId="0" borderId="15" xfId="0" quotePrefix="1" applyNumberFormat="1" applyFont="1" applyBorder="1" applyAlignment="1" applyProtection="1">
      <alignment vertical="center"/>
      <protection hidden="1"/>
    </xf>
    <xf numFmtId="0" fontId="26" fillId="0" borderId="10" xfId="54" applyFont="1" applyBorder="1" applyAlignment="1" applyProtection="1">
      <alignment vertical="center"/>
      <protection hidden="1"/>
    </xf>
    <xf numFmtId="0" fontId="0" fillId="0" borderId="10" xfId="0" applyBorder="1" applyAlignment="1" applyProtection="1">
      <alignment vertical="center"/>
      <protection hidden="1"/>
    </xf>
    <xf numFmtId="179" fontId="25" fillId="0" borderId="10" xfId="0" quotePrefix="1" applyNumberFormat="1" applyFont="1" applyBorder="1" applyAlignment="1" applyProtection="1">
      <alignment vertical="center"/>
      <protection hidden="1"/>
    </xf>
    <xf numFmtId="0" fontId="25" fillId="0" borderId="10" xfId="0" applyFont="1" applyFill="1" applyBorder="1" applyAlignment="1" applyProtection="1">
      <alignment vertical="center"/>
      <protection hidden="1"/>
    </xf>
    <xf numFmtId="0" fontId="25" fillId="0" borderId="10" xfId="0" quotePrefix="1" applyFont="1" applyBorder="1" applyAlignment="1" applyProtection="1">
      <alignment vertical="center"/>
      <protection hidden="1"/>
    </xf>
    <xf numFmtId="0" fontId="25" fillId="0" borderId="10" xfId="0" applyFont="1" applyFill="1" applyBorder="1" applyAlignment="1" applyProtection="1">
      <alignment horizontal="left" vertical="center"/>
      <protection hidden="1"/>
    </xf>
    <xf numFmtId="0" fontId="0" fillId="0" borderId="10" xfId="0" applyFont="1" applyFill="1" applyBorder="1" applyAlignment="1" applyProtection="1">
      <alignment vertical="center" wrapText="1"/>
      <protection hidden="1"/>
    </xf>
    <xf numFmtId="0" fontId="0" fillId="0" borderId="10" xfId="0" applyFont="1" applyFill="1" applyBorder="1" applyAlignment="1" applyProtection="1">
      <alignment vertical="center"/>
      <protection hidden="1"/>
    </xf>
    <xf numFmtId="0" fontId="24" fillId="0" borderId="10" xfId="54" applyFont="1" applyFill="1" applyBorder="1" applyAlignment="1" applyProtection="1">
      <alignment vertical="center"/>
      <protection hidden="1"/>
    </xf>
    <xf numFmtId="0" fontId="0" fillId="0" borderId="10" xfId="0" applyBorder="1" applyAlignment="1" applyProtection="1">
      <alignment horizontal="right" vertical="center"/>
      <protection hidden="1"/>
    </xf>
    <xf numFmtId="0" fontId="25" fillId="0" borderId="10" xfId="0" applyFont="1" applyBorder="1" applyAlignment="1" applyProtection="1">
      <alignment vertical="center"/>
      <protection locked="0" hidden="1"/>
    </xf>
    <xf numFmtId="0" fontId="0" fillId="0" borderId="10" xfId="0" applyFont="1" applyFill="1" applyBorder="1" applyAlignment="1" applyProtection="1">
      <alignment vertical="center" wrapText="1"/>
      <protection locked="0" hidden="1"/>
    </xf>
    <xf numFmtId="0" fontId="0" fillId="0" borderId="0" xfId="0" applyFont="1" applyAlignment="1" applyProtection="1">
      <alignment vertical="center"/>
      <protection hidden="1"/>
    </xf>
    <xf numFmtId="0" fontId="22" fillId="0" borderId="0" xfId="0" applyFont="1" applyAlignment="1" applyProtection="1">
      <alignment vertical="center"/>
      <protection hidden="1"/>
    </xf>
    <xf numFmtId="49" fontId="31" fillId="0" borderId="10" xfId="0" applyNumberFormat="1" applyFont="1" applyBorder="1" applyAlignment="1" applyProtection="1">
      <alignment vertical="center"/>
      <protection hidden="1"/>
    </xf>
    <xf numFmtId="0" fontId="31" fillId="0" borderId="10" xfId="0" applyFont="1" applyBorder="1" applyAlignment="1" applyProtection="1">
      <alignment vertical="center"/>
      <protection hidden="1"/>
    </xf>
    <xf numFmtId="0" fontId="24" fillId="0" borderId="10" xfId="54" applyFont="1" applyBorder="1" applyAlignment="1" applyProtection="1">
      <alignment vertical="center"/>
      <protection hidden="1"/>
    </xf>
    <xf numFmtId="49" fontId="0" fillId="0" borderId="10" xfId="0" applyNumberFormat="1" applyFont="1" applyBorder="1" applyAlignment="1" applyProtection="1">
      <alignment vertical="center"/>
      <protection hidden="1"/>
    </xf>
    <xf numFmtId="0" fontId="0" fillId="0" borderId="10" xfId="0" applyBorder="1" applyAlignment="1" applyProtection="1">
      <alignment horizontal="center" vertical="center"/>
      <protection hidden="1"/>
    </xf>
    <xf numFmtId="0" fontId="0" fillId="0" borderId="10" xfId="0" applyBorder="1" applyAlignment="1" applyProtection="1">
      <alignment horizontal="left" vertical="center"/>
      <protection hidden="1"/>
    </xf>
    <xf numFmtId="0" fontId="27" fillId="0" borderId="29" xfId="55" applyFill="1" applyBorder="1" applyProtection="1">
      <alignment vertical="center"/>
      <protection hidden="1"/>
    </xf>
    <xf numFmtId="0" fontId="27" fillId="0" borderId="30" xfId="55" applyFill="1" applyBorder="1" applyProtection="1">
      <alignment vertical="center"/>
      <protection hidden="1"/>
    </xf>
    <xf numFmtId="0" fontId="27" fillId="0" borderId="31" xfId="55" applyBorder="1" applyProtection="1">
      <alignment vertical="center"/>
      <protection hidden="1"/>
    </xf>
    <xf numFmtId="0" fontId="27" fillId="0" borderId="32" xfId="55" applyBorder="1" applyProtection="1">
      <alignment vertical="center"/>
      <protection hidden="1"/>
    </xf>
    <xf numFmtId="0" fontId="27" fillId="0" borderId="19" xfId="55" applyBorder="1" applyProtection="1">
      <alignment vertical="center"/>
      <protection hidden="1"/>
    </xf>
    <xf numFmtId="0" fontId="27" fillId="0" borderId="21" xfId="55" applyBorder="1" applyProtection="1">
      <alignment vertical="center"/>
      <protection hidden="1"/>
    </xf>
    <xf numFmtId="0" fontId="0" fillId="0" borderId="0" xfId="0" applyBorder="1" applyAlignment="1" applyProtection="1">
      <alignment vertical="center"/>
      <protection hidden="1"/>
    </xf>
    <xf numFmtId="0" fontId="21" fillId="29" borderId="15" xfId="0" applyFont="1" applyFill="1" applyBorder="1" applyAlignment="1" applyProtection="1">
      <alignment horizontal="center" vertical="center"/>
      <protection hidden="1"/>
    </xf>
    <xf numFmtId="0" fontId="0" fillId="28" borderId="10" xfId="0" applyFill="1" applyBorder="1" applyAlignment="1" applyProtection="1">
      <alignment vertical="center"/>
      <protection hidden="1"/>
    </xf>
    <xf numFmtId="0" fontId="1" fillId="28" borderId="10" xfId="0" applyFont="1" applyFill="1" applyBorder="1" applyAlignment="1" applyProtection="1">
      <alignment vertical="center"/>
      <protection hidden="1"/>
    </xf>
    <xf numFmtId="0" fontId="1" fillId="28" borderId="10" xfId="0" applyFont="1" applyFill="1" applyBorder="1" applyAlignment="1" applyProtection="1">
      <alignment vertical="center" wrapText="1"/>
      <protection hidden="1"/>
    </xf>
    <xf numFmtId="177" fontId="1" fillId="28" borderId="10" xfId="28" applyNumberFormat="1" applyFont="1" applyFill="1" applyBorder="1" applyAlignment="1" applyProtection="1">
      <alignment vertical="center" shrinkToFit="1"/>
      <protection hidden="1"/>
    </xf>
    <xf numFmtId="176" fontId="1" fillId="0" borderId="10" xfId="0" applyNumberFormat="1" applyFont="1" applyBorder="1" applyAlignment="1" applyProtection="1">
      <alignment horizontal="left" vertical="center"/>
      <protection hidden="1"/>
    </xf>
    <xf numFmtId="0" fontId="24" fillId="28" borderId="10" xfId="54" applyFill="1" applyBorder="1" applyAlignment="1" applyProtection="1">
      <alignment shrinkToFit="1"/>
      <protection hidden="1"/>
    </xf>
    <xf numFmtId="176" fontId="1" fillId="28" borderId="10" xfId="0" applyNumberFormat="1" applyFont="1" applyFill="1" applyBorder="1" applyAlignment="1" applyProtection="1">
      <alignment horizontal="left" vertical="center"/>
      <protection hidden="1"/>
    </xf>
    <xf numFmtId="0" fontId="1" fillId="28" borderId="10" xfId="0" applyFont="1" applyFill="1" applyBorder="1" applyAlignment="1" applyProtection="1">
      <protection hidden="1"/>
    </xf>
    <xf numFmtId="0" fontId="1" fillId="28" borderId="10" xfId="0" applyNumberFormat="1" applyFont="1" applyFill="1" applyBorder="1" applyAlignment="1" applyProtection="1">
      <alignment horizontal="left" vertical="center"/>
      <protection hidden="1"/>
    </xf>
    <xf numFmtId="0" fontId="1" fillId="28" borderId="10" xfId="0" applyNumberFormat="1" applyFont="1" applyFill="1" applyBorder="1" applyAlignment="1" applyProtection="1">
      <alignment vertical="center"/>
      <protection hidden="1"/>
    </xf>
    <xf numFmtId="0" fontId="1" fillId="0" borderId="10" xfId="0" applyFont="1" applyBorder="1" applyAlignment="1" applyProtection="1">
      <alignment vertical="center"/>
      <protection hidden="1"/>
    </xf>
    <xf numFmtId="180" fontId="24" fillId="0" borderId="10" xfId="54" applyNumberFormat="1" applyBorder="1" applyAlignment="1" applyProtection="1">
      <alignment horizontal="left" vertical="center"/>
      <protection hidden="1"/>
    </xf>
    <xf numFmtId="180" fontId="24" fillId="0" borderId="10" xfId="54" applyNumberFormat="1" applyBorder="1" applyAlignment="1" applyProtection="1">
      <alignment horizontal="left" vertical="center" shrinkToFit="1"/>
      <protection hidden="1"/>
    </xf>
    <xf numFmtId="0" fontId="1" fillId="28" borderId="10" xfId="0" applyFont="1" applyFill="1" applyBorder="1" applyAlignment="1" applyProtection="1">
      <alignment horizontal="left" vertical="center"/>
      <protection hidden="1"/>
    </xf>
    <xf numFmtId="49" fontId="1" fillId="28" borderId="10" xfId="0" applyNumberFormat="1" applyFont="1" applyFill="1" applyBorder="1" applyAlignment="1" applyProtection="1">
      <alignment horizontal="left" vertical="center"/>
      <protection hidden="1"/>
    </xf>
    <xf numFmtId="0" fontId="30" fillId="28" borderId="10" xfId="0" applyFont="1" applyFill="1" applyBorder="1" applyAlignment="1" applyProtection="1">
      <alignment vertical="center"/>
      <protection hidden="1"/>
    </xf>
    <xf numFmtId="0" fontId="30" fillId="28" borderId="10" xfId="0" applyNumberFormat="1" applyFont="1" applyFill="1" applyBorder="1" applyAlignment="1" applyProtection="1">
      <alignment vertical="center"/>
      <protection hidden="1"/>
    </xf>
    <xf numFmtId="0" fontId="30" fillId="28" borderId="10" xfId="0" applyNumberFormat="1" applyFont="1" applyFill="1" applyBorder="1" applyAlignment="1" applyProtection="1">
      <alignment horizontal="left" vertical="center"/>
      <protection hidden="1"/>
    </xf>
    <xf numFmtId="0" fontId="3" fillId="28" borderId="10" xfId="0" applyFont="1" applyFill="1" applyBorder="1" applyAlignment="1" applyProtection="1">
      <alignment horizontal="left"/>
      <protection hidden="1"/>
    </xf>
    <xf numFmtId="0" fontId="0" fillId="0" borderId="10" xfId="0" applyBorder="1" applyAlignment="1" applyProtection="1">
      <alignment vertical="center" wrapText="1"/>
      <protection hidden="1"/>
    </xf>
    <xf numFmtId="176" fontId="1" fillId="0" borderId="10" xfId="0" applyNumberFormat="1" applyFont="1" applyBorder="1" applyAlignment="1" applyProtection="1">
      <alignment horizontal="left" vertical="center" shrinkToFit="1"/>
      <protection hidden="1"/>
    </xf>
    <xf numFmtId="0" fontId="3" fillId="28" borderId="10" xfId="0" applyNumberFormat="1" applyFont="1" applyFill="1" applyBorder="1" applyAlignment="1" applyProtection="1">
      <alignment horizontal="left" vertical="center"/>
      <protection hidden="1"/>
    </xf>
    <xf numFmtId="0" fontId="1" fillId="28" borderId="10" xfId="28" applyNumberFormat="1" applyFont="1" applyFill="1" applyBorder="1" applyAlignment="1" applyProtection="1">
      <alignment horizontal="left" vertical="center"/>
      <protection hidden="1"/>
    </xf>
    <xf numFmtId="0" fontId="30" fillId="28" borderId="10" xfId="57" applyNumberFormat="1" applyFont="1" applyFill="1" applyBorder="1" applyAlignment="1" applyProtection="1">
      <alignment vertical="center"/>
      <protection hidden="1"/>
    </xf>
    <xf numFmtId="0" fontId="30" fillId="28" borderId="10" xfId="57" applyNumberFormat="1" applyFont="1" applyFill="1" applyBorder="1" applyAlignment="1" applyProtection="1">
      <alignment horizontal="left" vertical="center"/>
      <protection hidden="1"/>
    </xf>
    <xf numFmtId="0" fontId="30" fillId="28" borderId="10" xfId="0" applyFont="1" applyFill="1" applyBorder="1" applyAlignment="1" applyProtection="1">
      <alignment horizontal="left" vertical="center"/>
      <protection hidden="1"/>
    </xf>
    <xf numFmtId="14" fontId="1" fillId="28" borderId="10" xfId="0" applyNumberFormat="1" applyFont="1" applyFill="1" applyBorder="1" applyAlignment="1" applyProtection="1">
      <alignment horizontal="left" vertical="center"/>
      <protection hidden="1"/>
    </xf>
    <xf numFmtId="0" fontId="3" fillId="28" borderId="10" xfId="0" applyFont="1" applyFill="1" applyBorder="1" applyAlignment="1" applyProtection="1">
      <alignment vertical="center"/>
      <protection hidden="1"/>
    </xf>
    <xf numFmtId="181" fontId="0" fillId="28" borderId="10" xfId="0" applyNumberFormat="1" applyFill="1" applyBorder="1" applyAlignment="1" applyProtection="1">
      <alignment vertical="center"/>
      <protection hidden="1"/>
    </xf>
    <xf numFmtId="0" fontId="0" fillId="28" borderId="10" xfId="0" applyFill="1" applyBorder="1" applyAlignment="1" applyProtection="1">
      <protection hidden="1"/>
    </xf>
    <xf numFmtId="181" fontId="1" fillId="28" borderId="10" xfId="0" applyNumberFormat="1" applyFont="1" applyFill="1" applyBorder="1" applyAlignment="1" applyProtection="1">
      <alignment vertical="center"/>
      <protection hidden="1"/>
    </xf>
    <xf numFmtId="0" fontId="1" fillId="0" borderId="10" xfId="0" applyFont="1" applyBorder="1" applyAlignment="1" applyProtection="1">
      <alignment vertical="center" wrapText="1"/>
      <protection hidden="1"/>
    </xf>
    <xf numFmtId="0" fontId="3" fillId="28" borderId="10" xfId="28" applyNumberFormat="1" applyFont="1" applyFill="1" applyBorder="1" applyAlignment="1" applyProtection="1">
      <alignment horizontal="left" vertical="center"/>
      <protection hidden="1"/>
    </xf>
    <xf numFmtId="0" fontId="0" fillId="0" borderId="10" xfId="0" applyNumberFormat="1" applyBorder="1" applyAlignment="1" applyProtection="1">
      <alignment vertical="center"/>
      <protection hidden="1"/>
    </xf>
    <xf numFmtId="182" fontId="0" fillId="0" borderId="10" xfId="0" applyNumberFormat="1" applyFont="1" applyBorder="1" applyAlignment="1" applyProtection="1">
      <alignment horizontal="right" vertical="center"/>
      <protection hidden="1"/>
    </xf>
    <xf numFmtId="0" fontId="0" fillId="0" borderId="10" xfId="0" applyFont="1" applyBorder="1" applyAlignment="1" applyProtection="1">
      <alignment horizontal="left" vertical="center"/>
      <protection locked="0" hidden="1"/>
    </xf>
    <xf numFmtId="0" fontId="0" fillId="0" borderId="10" xfId="0" applyFont="1" applyBorder="1" applyAlignment="1" applyProtection="1">
      <alignment horizontal="right" vertical="center"/>
      <protection hidden="1"/>
    </xf>
    <xf numFmtId="0" fontId="0" fillId="0" borderId="10" xfId="0" applyBorder="1" applyAlignment="1" applyProtection="1">
      <alignment horizontal="left" vertical="center"/>
      <protection locked="0" hidden="1"/>
    </xf>
    <xf numFmtId="0" fontId="0" fillId="0" borderId="23" xfId="0" applyBorder="1" applyAlignment="1" applyProtection="1">
      <alignment horizontal="left" vertical="center"/>
      <protection locked="0" hidden="1"/>
    </xf>
    <xf numFmtId="0" fontId="0" fillId="0" borderId="25" xfId="0" applyBorder="1" applyAlignment="1" applyProtection="1">
      <alignment horizontal="left" vertical="center"/>
      <protection locked="0" hidden="1"/>
    </xf>
    <xf numFmtId="0" fontId="0" fillId="0" borderId="23" xfId="0" applyFont="1" applyBorder="1" applyAlignment="1" applyProtection="1">
      <alignment horizontal="left" vertical="center"/>
      <protection locked="0" hidden="1"/>
    </xf>
    <xf numFmtId="0" fontId="0" fillId="0" borderId="10" xfId="0" applyFont="1" applyBorder="1" applyAlignment="1" applyProtection="1">
      <alignment horizontal="left" vertical="center"/>
      <protection locked="0" hidden="1"/>
    </xf>
    <xf numFmtId="0" fontId="21" fillId="25" borderId="16" xfId="0" applyFont="1" applyFill="1" applyBorder="1" applyAlignment="1" applyProtection="1">
      <alignment horizontal="left" vertical="center" wrapText="1"/>
      <protection hidden="1"/>
    </xf>
    <xf numFmtId="0" fontId="21" fillId="25" borderId="17" xfId="0" applyFont="1" applyFill="1" applyBorder="1" applyAlignment="1" applyProtection="1">
      <alignment horizontal="left" vertical="center" wrapText="1"/>
      <protection hidden="1"/>
    </xf>
    <xf numFmtId="0" fontId="21" fillId="25" borderId="18" xfId="0" applyFont="1" applyFill="1" applyBorder="1" applyAlignment="1" applyProtection="1">
      <alignment horizontal="left" vertical="center" wrapText="1"/>
      <protection hidden="1"/>
    </xf>
    <xf numFmtId="0" fontId="0" fillId="0" borderId="26" xfId="0" applyFont="1" applyBorder="1" applyAlignment="1" applyProtection="1">
      <alignment horizontal="left" vertical="center"/>
      <protection hidden="1"/>
    </xf>
    <xf numFmtId="0" fontId="0" fillId="0" borderId="28" xfId="0" applyFont="1" applyBorder="1" applyAlignment="1" applyProtection="1">
      <alignment horizontal="left" vertical="center"/>
      <protection hidden="1"/>
    </xf>
    <xf numFmtId="0" fontId="0" fillId="0" borderId="27" xfId="0" applyFont="1" applyBorder="1" applyAlignment="1" applyProtection="1">
      <alignment horizontal="left" vertical="center"/>
      <protection hidden="1"/>
    </xf>
    <xf numFmtId="0" fontId="0" fillId="0" borderId="10" xfId="0" applyBorder="1" applyAlignment="1" applyProtection="1">
      <alignment horizontal="left" vertical="center"/>
      <protection locked="0" hidden="1"/>
    </xf>
    <xf numFmtId="182" fontId="0" fillId="0" borderId="10" xfId="56" applyNumberFormat="1" applyFont="1" applyBorder="1" applyAlignment="1" applyProtection="1">
      <alignment horizontal="right" vertical="center"/>
      <protection hidden="1"/>
    </xf>
    <xf numFmtId="0" fontId="21" fillId="0" borderId="10" xfId="0" applyFont="1" applyBorder="1" applyAlignment="1" applyProtection="1">
      <alignment horizontal="left" vertical="center"/>
      <protection hidden="1"/>
    </xf>
    <xf numFmtId="0" fontId="0" fillId="0" borderId="10" xfId="0" applyFont="1" applyBorder="1" applyAlignment="1" applyProtection="1">
      <alignment horizontal="left" vertical="center"/>
      <protection hidden="1"/>
    </xf>
    <xf numFmtId="0" fontId="0" fillId="0" borderId="11" xfId="0" applyFont="1" applyBorder="1" applyAlignment="1" applyProtection="1">
      <alignment horizontal="left" vertical="center"/>
      <protection hidden="1"/>
    </xf>
    <xf numFmtId="0" fontId="0" fillId="0" borderId="12" xfId="0" applyFont="1" applyBorder="1" applyAlignment="1" applyProtection="1">
      <alignment horizontal="left" vertical="center"/>
      <protection hidden="1"/>
    </xf>
    <xf numFmtId="178" fontId="22" fillId="29" borderId="10" xfId="0" applyNumberFormat="1" applyFont="1" applyFill="1" applyBorder="1" applyAlignment="1" applyProtection="1">
      <alignment horizontal="center" vertical="center" wrapText="1"/>
      <protection hidden="1"/>
    </xf>
    <xf numFmtId="0" fontId="0" fillId="0" borderId="11" xfId="0" applyFont="1" applyBorder="1" applyAlignment="1" applyProtection="1">
      <alignment horizontal="left" vertical="center" wrapText="1"/>
      <protection hidden="1"/>
    </xf>
    <xf numFmtId="0" fontId="0" fillId="0" borderId="13" xfId="0" applyFont="1" applyBorder="1" applyAlignment="1" applyProtection="1">
      <alignment horizontal="left" vertical="center"/>
      <protection hidden="1"/>
    </xf>
    <xf numFmtId="176" fontId="22" fillId="29" borderId="10" xfId="0" applyNumberFormat="1" applyFont="1" applyFill="1" applyBorder="1" applyAlignment="1" applyProtection="1">
      <alignment horizontal="center" vertical="center" wrapText="1"/>
      <protection hidden="1"/>
    </xf>
    <xf numFmtId="182" fontId="0" fillId="0" borderId="19" xfId="56" applyNumberFormat="1" applyFont="1" applyBorder="1" applyAlignment="1" applyProtection="1">
      <alignment vertical="center"/>
      <protection hidden="1"/>
    </xf>
    <xf numFmtId="182" fontId="0" fillId="0" borderId="20" xfId="56" applyNumberFormat="1" applyFont="1" applyBorder="1" applyAlignment="1" applyProtection="1">
      <alignment vertical="center"/>
      <protection hidden="1"/>
    </xf>
    <xf numFmtId="182" fontId="0" fillId="0" borderId="21" xfId="56" applyNumberFormat="1" applyFont="1" applyBorder="1" applyAlignment="1" applyProtection="1">
      <alignment vertical="center"/>
      <protection hidden="1"/>
    </xf>
    <xf numFmtId="0" fontId="0" fillId="0" borderId="11" xfId="0" applyFont="1" applyBorder="1" applyAlignment="1" applyProtection="1">
      <alignment horizontal="center" vertical="center"/>
      <protection hidden="1"/>
    </xf>
    <xf numFmtId="0" fontId="0" fillId="0" borderId="12" xfId="0" applyFont="1" applyBorder="1" applyAlignment="1" applyProtection="1">
      <alignment horizontal="center" vertical="center"/>
      <protection hidden="1"/>
    </xf>
    <xf numFmtId="0" fontId="21" fillId="0" borderId="11" xfId="0" applyFont="1" applyBorder="1" applyAlignment="1" applyProtection="1">
      <alignment horizontal="center" vertical="center"/>
      <protection hidden="1"/>
    </xf>
    <xf numFmtId="0" fontId="21" fillId="0" borderId="12" xfId="0" applyFont="1" applyBorder="1" applyAlignment="1" applyProtection="1">
      <alignment horizontal="center" vertical="center"/>
      <protection hidden="1"/>
    </xf>
    <xf numFmtId="0" fontId="21" fillId="0" borderId="10" xfId="0" applyFont="1" applyBorder="1" applyAlignment="1" applyProtection="1">
      <alignment horizontal="left" vertical="center" wrapText="1"/>
      <protection hidden="1"/>
    </xf>
    <xf numFmtId="0" fontId="0" fillId="0" borderId="10" xfId="0" applyFont="1" applyBorder="1" applyAlignment="1" applyProtection="1">
      <alignment horizontal="left" vertical="center" wrapText="1"/>
      <protection hidden="1"/>
    </xf>
    <xf numFmtId="0" fontId="0" fillId="0" borderId="11"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11" xfId="0" quotePrefix="1" applyFont="1" applyFill="1" applyBorder="1" applyAlignment="1" applyProtection="1">
      <alignment horizontal="left" vertical="center" wrapText="1"/>
      <protection hidden="1"/>
    </xf>
    <xf numFmtId="0" fontId="0" fillId="0" borderId="12" xfId="0" quotePrefix="1" applyFont="1" applyFill="1" applyBorder="1" applyAlignment="1" applyProtection="1">
      <alignment horizontal="left" vertical="center" wrapText="1"/>
      <protection hidden="1"/>
    </xf>
    <xf numFmtId="0" fontId="0" fillId="0" borderId="11" xfId="0" applyBorder="1" applyAlignment="1" applyProtection="1">
      <alignment horizontal="left" vertical="center"/>
      <protection hidden="1"/>
    </xf>
    <xf numFmtId="0" fontId="0" fillId="0" borderId="12" xfId="0" applyBorder="1" applyAlignment="1" applyProtection="1">
      <alignment horizontal="left" vertical="center"/>
      <protection hidden="1"/>
    </xf>
    <xf numFmtId="0" fontId="0" fillId="0" borderId="10" xfId="0" applyFont="1" applyBorder="1" applyAlignment="1" applyProtection="1">
      <alignment horizontal="left" vertical="center"/>
      <protection locked="0" hidden="1"/>
    </xf>
    <xf numFmtId="0" fontId="21" fillId="0" borderId="10" xfId="0" applyFont="1" applyBorder="1" applyAlignment="1" applyProtection="1">
      <alignment horizontal="center" vertical="center"/>
      <protection hidden="1"/>
    </xf>
    <xf numFmtId="0" fontId="0" fillId="0" borderId="10" xfId="0" applyFont="1" applyBorder="1" applyAlignment="1" applyProtection="1">
      <alignment horizontal="center" vertical="center"/>
      <protection hidden="1"/>
    </xf>
  </cellXfs>
  <cellStyles count="60">
    <cellStyle name="_2012新書 (全)" xfId="1"/>
    <cellStyle name="_2012新書 (童書)" xfId="2"/>
    <cellStyle name="_全目錄" xfId="3"/>
    <cellStyle name="_全目錄_2012新書 (全)" xfId="4"/>
    <cellStyle name="_全目錄_2012新書 (童書)" xfId="5"/>
    <cellStyle name="_全目錄_遠流出版全目錄" xfId="6"/>
    <cellStyle name="_明天要完成的遠流-華品文創與大陸亞馬遜目錄20120104" xfId="7"/>
    <cellStyle name="_遠流出版全目錄" xfId="8"/>
    <cellStyle name="20% - 輔色1" xfId="9" builtinId="30" customBuiltin="1"/>
    <cellStyle name="20% - 輔色2" xfId="10" builtinId="34" customBuiltin="1"/>
    <cellStyle name="20% - 輔色3" xfId="11" builtinId="38" customBuiltin="1"/>
    <cellStyle name="20% - 輔色4" xfId="12" builtinId="42" customBuiltin="1"/>
    <cellStyle name="20% - 輔色5" xfId="13" builtinId="46" customBuiltin="1"/>
    <cellStyle name="20% - 輔色6" xfId="14" builtinId="50" customBuiltin="1"/>
    <cellStyle name="40% - 輔色1" xfId="15" builtinId="31" customBuiltin="1"/>
    <cellStyle name="40% - 輔色2" xfId="16" builtinId="35" customBuiltin="1"/>
    <cellStyle name="40% - 輔色3" xfId="17" builtinId="39" customBuiltin="1"/>
    <cellStyle name="40% - 輔色4" xfId="18" builtinId="43" customBuiltin="1"/>
    <cellStyle name="40% - 輔色5" xfId="19" builtinId="47" customBuiltin="1"/>
    <cellStyle name="40% - 輔色6" xfId="20" builtinId="51" customBuiltin="1"/>
    <cellStyle name="60% - 輔色1" xfId="21" builtinId="32" customBuiltin="1"/>
    <cellStyle name="60% - 輔色2" xfId="22" builtinId="36" customBuiltin="1"/>
    <cellStyle name="60% - 輔色3" xfId="23" builtinId="40" customBuiltin="1"/>
    <cellStyle name="60% - 輔色4" xfId="24" builtinId="44" customBuiltin="1"/>
    <cellStyle name="60% - 輔色5" xfId="25" builtinId="48" customBuiltin="1"/>
    <cellStyle name="60% - 輔色6" xfId="26" builtinId="52" customBuiltin="1"/>
    <cellStyle name="Hyperlink" xfId="55"/>
    <cellStyle name="一般" xfId="0" builtinId="0"/>
    <cellStyle name="一般 2" xfId="27"/>
    <cellStyle name="一般 3" xfId="58"/>
    <cellStyle name="一般_遠流出版全目錄更新至20130628" xfId="57"/>
    <cellStyle name="千分位" xfId="28" builtinId="3"/>
    <cellStyle name="千分位 2" xfId="59"/>
    <cellStyle name="中等" xfId="29" builtinId="28" customBuiltin="1"/>
    <cellStyle name="合計" xfId="30" builtinId="25" customBuiltin="1"/>
    <cellStyle name="好" xfId="31" builtinId="26" customBuiltin="1"/>
    <cellStyle name="好_Sheet1" xfId="32"/>
    <cellStyle name="計算方式" xfId="33" builtinId="22" customBuiltin="1"/>
    <cellStyle name="貨幣" xfId="56" builtinId="4"/>
    <cellStyle name="連結的儲存格" xfId="34" builtinId="24" customBuiltin="1"/>
    <cellStyle name="備註" xfId="35" builtinId="10" customBuiltin="1"/>
    <cellStyle name="超連結" xfId="54" builtinId="8"/>
    <cellStyle name="說明文字" xfId="36" builtinId="53" customBuiltin="1"/>
    <cellStyle name="輔色1" xfId="37" builtinId="29" customBuiltin="1"/>
    <cellStyle name="輔色2" xfId="38" builtinId="33" customBuiltin="1"/>
    <cellStyle name="輔色3" xfId="39" builtinId="37" customBuiltin="1"/>
    <cellStyle name="輔色4" xfId="40" builtinId="41" customBuiltin="1"/>
    <cellStyle name="輔色5" xfId="41" builtinId="45" customBuiltin="1"/>
    <cellStyle name="輔色6" xfId="42" builtinId="49" customBuiltin="1"/>
    <cellStyle name="標題" xfId="43" builtinId="15" customBuiltin="1"/>
    <cellStyle name="標題 1" xfId="44" builtinId="16" customBuiltin="1"/>
    <cellStyle name="標題 2" xfId="45" builtinId="17" customBuiltin="1"/>
    <cellStyle name="標題 3" xfId="46" builtinId="18" customBuiltin="1"/>
    <cellStyle name="標題 4" xfId="47" builtinId="19" customBuiltin="1"/>
    <cellStyle name="輸入" xfId="48" builtinId="20" customBuiltin="1"/>
    <cellStyle name="輸出" xfId="49" builtinId="21" customBuiltin="1"/>
    <cellStyle name="檢查儲存格" xfId="50" builtinId="23" customBuiltin="1"/>
    <cellStyle name="壞" xfId="51" builtinId="27" customBuiltin="1"/>
    <cellStyle name="壞_Sheet1" xfId="52"/>
    <cellStyle name="警告文字" xfId="53" builtinId="11" customBuiltin="1"/>
  </cellStyles>
  <dxfs count="0"/>
  <tableStyles count="0" defaultTableStyle="TableStyleMedium9" defaultPivotStyle="PivotStyleLight16"/>
  <colors>
    <mruColors>
      <color rgb="FFFFF6D7"/>
      <color rgb="FFCCFF99"/>
      <color rgb="FF99FF33"/>
      <color rgb="FFFFFFCC"/>
      <color rgb="FF0000FF"/>
      <color rgb="FFFFCC99"/>
      <color rgb="FFFFFFFF"/>
      <color rgb="FFFFCC66"/>
      <color rgb="FFFF99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www.ylib.com/book_cont.aspx?BookNo=PR00A"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cite.com.tw/book?id=40965" TargetMode="External"/><Relationship Id="rId21" Type="http://schemas.openxmlformats.org/officeDocument/2006/relationships/hyperlink" Target="https://www.cite.com.tw/book?id=39397" TargetMode="External"/><Relationship Id="rId42" Type="http://schemas.openxmlformats.org/officeDocument/2006/relationships/hyperlink" Target="https://www.cite.com.tw/book?id=75981" TargetMode="External"/><Relationship Id="rId63" Type="http://schemas.openxmlformats.org/officeDocument/2006/relationships/hyperlink" Target="https://www.cite.com.tw/book?id=74803" TargetMode="External"/><Relationship Id="rId84" Type="http://schemas.openxmlformats.org/officeDocument/2006/relationships/hyperlink" Target="https://www.cite.com.tw/book?id=58385" TargetMode="External"/><Relationship Id="rId138" Type="http://schemas.openxmlformats.org/officeDocument/2006/relationships/hyperlink" Target="https://www.cite.com.tw/book?id=15485" TargetMode="External"/><Relationship Id="rId107" Type="http://schemas.openxmlformats.org/officeDocument/2006/relationships/hyperlink" Target="https://www.cite.com.tw/book?id=79168" TargetMode="External"/><Relationship Id="rId11" Type="http://schemas.openxmlformats.org/officeDocument/2006/relationships/hyperlink" Target="https://www.cite.com.tw/book?id=16619" TargetMode="External"/><Relationship Id="rId32" Type="http://schemas.openxmlformats.org/officeDocument/2006/relationships/hyperlink" Target="https://www.cite.com.tw/book?id=80212" TargetMode="External"/><Relationship Id="rId53" Type="http://schemas.openxmlformats.org/officeDocument/2006/relationships/hyperlink" Target="https://www.cite.com.tw/book?id=71686" TargetMode="External"/><Relationship Id="rId74" Type="http://schemas.openxmlformats.org/officeDocument/2006/relationships/hyperlink" Target="https://www.cite.com.tw/book?id=68527" TargetMode="External"/><Relationship Id="rId128" Type="http://schemas.openxmlformats.org/officeDocument/2006/relationships/hyperlink" Target="https://www.cite.com.tw/book?id=68871" TargetMode="External"/><Relationship Id="rId149" Type="http://schemas.openxmlformats.org/officeDocument/2006/relationships/hyperlink" Target="https://www.cite.com.tw/book?id=52831" TargetMode="External"/><Relationship Id="rId5" Type="http://schemas.openxmlformats.org/officeDocument/2006/relationships/hyperlink" Target="https://www.cite.com.tw/book?id=27668" TargetMode="External"/><Relationship Id="rId95" Type="http://schemas.openxmlformats.org/officeDocument/2006/relationships/hyperlink" Target="https://www.cite.com.tw/book?id=52628" TargetMode="External"/><Relationship Id="rId22" Type="http://schemas.openxmlformats.org/officeDocument/2006/relationships/hyperlink" Target="https://www.cite.com.tw/book?id=79158" TargetMode="External"/><Relationship Id="rId43" Type="http://schemas.openxmlformats.org/officeDocument/2006/relationships/hyperlink" Target="https://www.cite.com.tw/book?id=76156" TargetMode="External"/><Relationship Id="rId64" Type="http://schemas.openxmlformats.org/officeDocument/2006/relationships/hyperlink" Target="https://www.cite.com.tw/book?id=74694" TargetMode="External"/><Relationship Id="rId118" Type="http://schemas.openxmlformats.org/officeDocument/2006/relationships/hyperlink" Target="https://www.cite.com.tw/book?id=63392" TargetMode="External"/><Relationship Id="rId139" Type="http://schemas.openxmlformats.org/officeDocument/2006/relationships/hyperlink" Target="https://www.cite.com.tw/book?id=29989" TargetMode="External"/><Relationship Id="rId80" Type="http://schemas.openxmlformats.org/officeDocument/2006/relationships/hyperlink" Target="https://www.cite.com.tw/book?id=71095" TargetMode="External"/><Relationship Id="rId85" Type="http://schemas.openxmlformats.org/officeDocument/2006/relationships/hyperlink" Target="https://www.cite.com.tw/book?id=58224" TargetMode="External"/><Relationship Id="rId150" Type="http://schemas.openxmlformats.org/officeDocument/2006/relationships/hyperlink" Target="https://www.cite.com.tw/book?id=13561" TargetMode="External"/><Relationship Id="rId155" Type="http://schemas.openxmlformats.org/officeDocument/2006/relationships/hyperlink" Target="https://www.cite.com.tw/book?id=81041" TargetMode="External"/><Relationship Id="rId12" Type="http://schemas.openxmlformats.org/officeDocument/2006/relationships/hyperlink" Target="https://www.cite.com.tw/book?id=29042" TargetMode="External"/><Relationship Id="rId17" Type="http://schemas.openxmlformats.org/officeDocument/2006/relationships/hyperlink" Target="https://www.cite.com.tw/book?id=23533" TargetMode="External"/><Relationship Id="rId33" Type="http://schemas.openxmlformats.org/officeDocument/2006/relationships/hyperlink" Target="https://www.cite.com.tw/book?id=80064" TargetMode="External"/><Relationship Id="rId38" Type="http://schemas.openxmlformats.org/officeDocument/2006/relationships/hyperlink" Target="https://www.cite.com.tw/book?id=75010" TargetMode="External"/><Relationship Id="rId59" Type="http://schemas.openxmlformats.org/officeDocument/2006/relationships/hyperlink" Target="https://www.cite.com.tw/book?id=72693" TargetMode="External"/><Relationship Id="rId103" Type="http://schemas.openxmlformats.org/officeDocument/2006/relationships/hyperlink" Target="https://www.cite.com.tw/book?id=19127" TargetMode="External"/><Relationship Id="rId108" Type="http://schemas.openxmlformats.org/officeDocument/2006/relationships/hyperlink" Target="https://www.cite.com.tw/book?id=74192" TargetMode="External"/><Relationship Id="rId124" Type="http://schemas.openxmlformats.org/officeDocument/2006/relationships/hyperlink" Target="https://www.cite.com.tw/book?id=72261" TargetMode="External"/><Relationship Id="rId129" Type="http://schemas.openxmlformats.org/officeDocument/2006/relationships/hyperlink" Target="https://www.cite.com.tw/book?id=54046" TargetMode="External"/><Relationship Id="rId54" Type="http://schemas.openxmlformats.org/officeDocument/2006/relationships/hyperlink" Target="https://www.cite.com.tw/book?id=71647" TargetMode="External"/><Relationship Id="rId70" Type="http://schemas.openxmlformats.org/officeDocument/2006/relationships/hyperlink" Target="https://www.cite.com.tw/book?id=67610" TargetMode="External"/><Relationship Id="rId75" Type="http://schemas.openxmlformats.org/officeDocument/2006/relationships/hyperlink" Target="https://www.cite.com.tw/book?id=69571" TargetMode="External"/><Relationship Id="rId91" Type="http://schemas.openxmlformats.org/officeDocument/2006/relationships/hyperlink" Target="https://www.cite.com.tw/book?id=38644" TargetMode="External"/><Relationship Id="rId96" Type="http://schemas.openxmlformats.org/officeDocument/2006/relationships/hyperlink" Target="https://www.cite.com.tw/book?id=36796" TargetMode="External"/><Relationship Id="rId140" Type="http://schemas.openxmlformats.org/officeDocument/2006/relationships/hyperlink" Target="https://www.cite.com.tw/book?id=78804" TargetMode="External"/><Relationship Id="rId145" Type="http://schemas.openxmlformats.org/officeDocument/2006/relationships/hyperlink" Target="https://www.cite.com.tw/book?id=8157" TargetMode="External"/><Relationship Id="rId1" Type="http://schemas.openxmlformats.org/officeDocument/2006/relationships/hyperlink" Target="https://www.cite.com.tw/book?id=38459" TargetMode="External"/><Relationship Id="rId6" Type="http://schemas.openxmlformats.org/officeDocument/2006/relationships/hyperlink" Target="https://www.cite.com.tw/book?id=28542" TargetMode="External"/><Relationship Id="rId23" Type="http://schemas.openxmlformats.org/officeDocument/2006/relationships/hyperlink" Target="https://www.cite.com.tw/book?id=80226" TargetMode="External"/><Relationship Id="rId28" Type="http://schemas.openxmlformats.org/officeDocument/2006/relationships/hyperlink" Target="https://www.cite.com.tw/book?id=80434" TargetMode="External"/><Relationship Id="rId49" Type="http://schemas.openxmlformats.org/officeDocument/2006/relationships/hyperlink" Target="https://www.cite.com.tw/book?id=78673" TargetMode="External"/><Relationship Id="rId114" Type="http://schemas.openxmlformats.org/officeDocument/2006/relationships/hyperlink" Target="https://www.cite.com.tw/book?id=57345" TargetMode="External"/><Relationship Id="rId119" Type="http://schemas.openxmlformats.org/officeDocument/2006/relationships/hyperlink" Target="https://www.cite.com.tw/book?id=73811" TargetMode="External"/><Relationship Id="rId44" Type="http://schemas.openxmlformats.org/officeDocument/2006/relationships/hyperlink" Target="https://www.cite.com.tw/book?id=76393" TargetMode="External"/><Relationship Id="rId60" Type="http://schemas.openxmlformats.org/officeDocument/2006/relationships/hyperlink" Target="https://www.cite.com.tw/book?id=72563" TargetMode="External"/><Relationship Id="rId65" Type="http://schemas.openxmlformats.org/officeDocument/2006/relationships/hyperlink" Target="https://www.cite.com.tw/book?id=74496" TargetMode="External"/><Relationship Id="rId81" Type="http://schemas.openxmlformats.org/officeDocument/2006/relationships/hyperlink" Target="https://www.cite.com.tw/book?id=71081" TargetMode="External"/><Relationship Id="rId86" Type="http://schemas.openxmlformats.org/officeDocument/2006/relationships/hyperlink" Target="https://www.cite.com.tw/book?id=58787" TargetMode="External"/><Relationship Id="rId130" Type="http://schemas.openxmlformats.org/officeDocument/2006/relationships/hyperlink" Target="https://www.cite.com.tw/book?id=68121" TargetMode="External"/><Relationship Id="rId135" Type="http://schemas.openxmlformats.org/officeDocument/2006/relationships/hyperlink" Target="https://www.cite.com.tw/book?id=71498" TargetMode="External"/><Relationship Id="rId151" Type="http://schemas.openxmlformats.org/officeDocument/2006/relationships/hyperlink" Target="https://www.cite.com.tw/book?id=40265" TargetMode="External"/><Relationship Id="rId156" Type="http://schemas.openxmlformats.org/officeDocument/2006/relationships/hyperlink" Target="https://www.cite.com.tw/book?id=75451" TargetMode="External"/><Relationship Id="rId13" Type="http://schemas.openxmlformats.org/officeDocument/2006/relationships/hyperlink" Target="https://www.cite.com.tw/book?id=15782" TargetMode="External"/><Relationship Id="rId18" Type="http://schemas.openxmlformats.org/officeDocument/2006/relationships/hyperlink" Target="https://www.cite.com.tw/book?id=26870" TargetMode="External"/><Relationship Id="rId39" Type="http://schemas.openxmlformats.org/officeDocument/2006/relationships/hyperlink" Target="https://www.cite.com.tw/book?id=75270" TargetMode="External"/><Relationship Id="rId109" Type="http://schemas.openxmlformats.org/officeDocument/2006/relationships/hyperlink" Target="https://www.cite.com.tw/book?id=80952" TargetMode="External"/><Relationship Id="rId34" Type="http://schemas.openxmlformats.org/officeDocument/2006/relationships/hyperlink" Target="https://www.cite.com.tw/book?id=81704" TargetMode="External"/><Relationship Id="rId50" Type="http://schemas.openxmlformats.org/officeDocument/2006/relationships/hyperlink" Target="https://www.cite.com.tw/book?id=78945" TargetMode="External"/><Relationship Id="rId55" Type="http://schemas.openxmlformats.org/officeDocument/2006/relationships/hyperlink" Target="https://www.cite.com.tw/book?id=72092" TargetMode="External"/><Relationship Id="rId76" Type="http://schemas.openxmlformats.org/officeDocument/2006/relationships/hyperlink" Target="https://www.cite.com.tw/book?id=69818" TargetMode="External"/><Relationship Id="rId97" Type="http://schemas.openxmlformats.org/officeDocument/2006/relationships/hyperlink" Target="https://www.cite.com.tw/book?id=26769" TargetMode="External"/><Relationship Id="rId104" Type="http://schemas.openxmlformats.org/officeDocument/2006/relationships/hyperlink" Target="https://www.cite.com.tw/book?id=77300" TargetMode="External"/><Relationship Id="rId120" Type="http://schemas.openxmlformats.org/officeDocument/2006/relationships/hyperlink" Target="https://www.cite.com.tw/book?id=81341" TargetMode="External"/><Relationship Id="rId125" Type="http://schemas.openxmlformats.org/officeDocument/2006/relationships/hyperlink" Target="https://www.cite.com.tw/book?id=72255" TargetMode="External"/><Relationship Id="rId141" Type="http://schemas.openxmlformats.org/officeDocument/2006/relationships/hyperlink" Target="https://www.cite.com.tw/book?id=57647" TargetMode="External"/><Relationship Id="rId146" Type="http://schemas.openxmlformats.org/officeDocument/2006/relationships/hyperlink" Target="https://www.cite.com.tw/book?id=17583" TargetMode="External"/><Relationship Id="rId7" Type="http://schemas.openxmlformats.org/officeDocument/2006/relationships/hyperlink" Target="https://www.cite.com.tw/book?id=57700" TargetMode="External"/><Relationship Id="rId71" Type="http://schemas.openxmlformats.org/officeDocument/2006/relationships/hyperlink" Target="https://www.cite.com.tw/book?id=67761" TargetMode="External"/><Relationship Id="rId92" Type="http://schemas.openxmlformats.org/officeDocument/2006/relationships/hyperlink" Target="https://www.cite.com.tw/book?id=38624" TargetMode="External"/><Relationship Id="rId2" Type="http://schemas.openxmlformats.org/officeDocument/2006/relationships/hyperlink" Target="https://www.cite.com.tw/book?id=72868" TargetMode="External"/><Relationship Id="rId29" Type="http://schemas.openxmlformats.org/officeDocument/2006/relationships/hyperlink" Target="https://www.cite.com.tw/book?id=80435" TargetMode="External"/><Relationship Id="rId24" Type="http://schemas.openxmlformats.org/officeDocument/2006/relationships/hyperlink" Target="https://www.cite.com.tw/book?id=80476" TargetMode="External"/><Relationship Id="rId40" Type="http://schemas.openxmlformats.org/officeDocument/2006/relationships/hyperlink" Target="https://www.cite.com.tw/book?id=75271" TargetMode="External"/><Relationship Id="rId45" Type="http://schemas.openxmlformats.org/officeDocument/2006/relationships/hyperlink" Target="https://www.cite.com.tw/book?id=76578" TargetMode="External"/><Relationship Id="rId66" Type="http://schemas.openxmlformats.org/officeDocument/2006/relationships/hyperlink" Target="https://www.cite.com.tw/book?id=66273" TargetMode="External"/><Relationship Id="rId87" Type="http://schemas.openxmlformats.org/officeDocument/2006/relationships/hyperlink" Target="https://www.cite.com.tw/book?id=60268" TargetMode="External"/><Relationship Id="rId110" Type="http://schemas.openxmlformats.org/officeDocument/2006/relationships/hyperlink" Target="https://www.cite.com.tw/book?id=26302" TargetMode="External"/><Relationship Id="rId115" Type="http://schemas.openxmlformats.org/officeDocument/2006/relationships/hyperlink" Target="https://www.cite.com.tw/book?id=79041" TargetMode="External"/><Relationship Id="rId131" Type="http://schemas.openxmlformats.org/officeDocument/2006/relationships/hyperlink" Target="https://www.cite.com.tw/book?id=70294" TargetMode="External"/><Relationship Id="rId136" Type="http://schemas.openxmlformats.org/officeDocument/2006/relationships/hyperlink" Target="https://www.cite.com.tw/book?id=71763" TargetMode="External"/><Relationship Id="rId157" Type="http://schemas.openxmlformats.org/officeDocument/2006/relationships/hyperlink" Target="https://www.cite.com.tw/book?id=79666" TargetMode="External"/><Relationship Id="rId61" Type="http://schemas.openxmlformats.org/officeDocument/2006/relationships/hyperlink" Target="https://www.cite.com.tw/book?id=72835" TargetMode="External"/><Relationship Id="rId82" Type="http://schemas.openxmlformats.org/officeDocument/2006/relationships/hyperlink" Target="https://www.cite.com.tw/book?id=52910" TargetMode="External"/><Relationship Id="rId152" Type="http://schemas.openxmlformats.org/officeDocument/2006/relationships/hyperlink" Target="https://www.cite.com.tw/book?id=44010" TargetMode="External"/><Relationship Id="rId19" Type="http://schemas.openxmlformats.org/officeDocument/2006/relationships/hyperlink" Target="https://www.cite.com.tw/book?id=30851" TargetMode="External"/><Relationship Id="rId14" Type="http://schemas.openxmlformats.org/officeDocument/2006/relationships/hyperlink" Target="https://www.cite.com.tw/book?id=17637" TargetMode="External"/><Relationship Id="rId30" Type="http://schemas.openxmlformats.org/officeDocument/2006/relationships/hyperlink" Target="https://www.cite.com.tw/book?id=80436" TargetMode="External"/><Relationship Id="rId35" Type="http://schemas.openxmlformats.org/officeDocument/2006/relationships/hyperlink" Target="https://www.cite.com.tw/book?id=80525" TargetMode="External"/><Relationship Id="rId56" Type="http://schemas.openxmlformats.org/officeDocument/2006/relationships/hyperlink" Target="https://www.cite.com.tw/book?id=71914" TargetMode="External"/><Relationship Id="rId77" Type="http://schemas.openxmlformats.org/officeDocument/2006/relationships/hyperlink" Target="https://www.cite.com.tw/book?id=69819" TargetMode="External"/><Relationship Id="rId100" Type="http://schemas.openxmlformats.org/officeDocument/2006/relationships/hyperlink" Target="https://www.cite.com.tw/book?id=18482" TargetMode="External"/><Relationship Id="rId105" Type="http://schemas.openxmlformats.org/officeDocument/2006/relationships/hyperlink" Target="https://www.cite.com.tw/book?id=81884" TargetMode="External"/><Relationship Id="rId126" Type="http://schemas.openxmlformats.org/officeDocument/2006/relationships/hyperlink" Target="https://www.cite.com.tw/book?id=78672" TargetMode="External"/><Relationship Id="rId147" Type="http://schemas.openxmlformats.org/officeDocument/2006/relationships/hyperlink" Target="https://www.cite.com.tw/book?id=71977" TargetMode="External"/><Relationship Id="rId8" Type="http://schemas.openxmlformats.org/officeDocument/2006/relationships/hyperlink" Target="https://www.cite.com.tw/book?id=60930" TargetMode="External"/><Relationship Id="rId51" Type="http://schemas.openxmlformats.org/officeDocument/2006/relationships/hyperlink" Target="https://www.cite.com.tw/book?id=79022" TargetMode="External"/><Relationship Id="rId72" Type="http://schemas.openxmlformats.org/officeDocument/2006/relationships/hyperlink" Target="https://www.cite.com.tw/book?id=68089" TargetMode="External"/><Relationship Id="rId93" Type="http://schemas.openxmlformats.org/officeDocument/2006/relationships/hyperlink" Target="https://www.cite.com.tw/book?id=39219" TargetMode="External"/><Relationship Id="rId98" Type="http://schemas.openxmlformats.org/officeDocument/2006/relationships/hyperlink" Target="https://www.cite.com.tw/book?id=25690" TargetMode="External"/><Relationship Id="rId121" Type="http://schemas.openxmlformats.org/officeDocument/2006/relationships/hyperlink" Target="https://www.cite.com.tw/book?id=70312" TargetMode="External"/><Relationship Id="rId142" Type="http://schemas.openxmlformats.org/officeDocument/2006/relationships/hyperlink" Target="https://www.cite.com.tw/book?id=74090" TargetMode="External"/><Relationship Id="rId3" Type="http://schemas.openxmlformats.org/officeDocument/2006/relationships/hyperlink" Target="https://www.cite.com.tw/book?id=20015" TargetMode="External"/><Relationship Id="rId25" Type="http://schemas.openxmlformats.org/officeDocument/2006/relationships/hyperlink" Target="https://www.cite.com.tw/book?id=79383" TargetMode="External"/><Relationship Id="rId46" Type="http://schemas.openxmlformats.org/officeDocument/2006/relationships/hyperlink" Target="https://www.cite.com.tw/book?id=77225" TargetMode="External"/><Relationship Id="rId67" Type="http://schemas.openxmlformats.org/officeDocument/2006/relationships/hyperlink" Target="https://www.cite.com.tw/book?id=66347" TargetMode="External"/><Relationship Id="rId116" Type="http://schemas.openxmlformats.org/officeDocument/2006/relationships/hyperlink" Target="https://www.cite.com.tw/book?id=35064" TargetMode="External"/><Relationship Id="rId137" Type="http://schemas.openxmlformats.org/officeDocument/2006/relationships/hyperlink" Target="https://www.cite.com.tw/book?id=74398" TargetMode="External"/><Relationship Id="rId158" Type="http://schemas.openxmlformats.org/officeDocument/2006/relationships/printerSettings" Target="../printerSettings/printerSettings2.bin"/><Relationship Id="rId20" Type="http://schemas.openxmlformats.org/officeDocument/2006/relationships/hyperlink" Target="https://www.cite.com.tw/book?id=37817" TargetMode="External"/><Relationship Id="rId41" Type="http://schemas.openxmlformats.org/officeDocument/2006/relationships/hyperlink" Target="https://www.cite.com.tw/book?id=75685" TargetMode="External"/><Relationship Id="rId62" Type="http://schemas.openxmlformats.org/officeDocument/2006/relationships/hyperlink" Target="https://www.cite.com.tw/book?id=72939" TargetMode="External"/><Relationship Id="rId83" Type="http://schemas.openxmlformats.org/officeDocument/2006/relationships/hyperlink" Target="https://www.cite.com.tw/book?id=55379" TargetMode="External"/><Relationship Id="rId88" Type="http://schemas.openxmlformats.org/officeDocument/2006/relationships/hyperlink" Target="https://www.cite.com.tw/book?id=61023" TargetMode="External"/><Relationship Id="rId111" Type="http://schemas.openxmlformats.org/officeDocument/2006/relationships/hyperlink" Target="https://www.cite.com.tw/book?id=62286" TargetMode="External"/><Relationship Id="rId132" Type="http://schemas.openxmlformats.org/officeDocument/2006/relationships/hyperlink" Target="https://www.cite.com.tw/book?id=70309" TargetMode="External"/><Relationship Id="rId153" Type="http://schemas.openxmlformats.org/officeDocument/2006/relationships/hyperlink" Target="https://www.cite.com.tw/book?id=75801" TargetMode="External"/><Relationship Id="rId15" Type="http://schemas.openxmlformats.org/officeDocument/2006/relationships/hyperlink" Target="https://www.cite.com.tw/book?id=17916" TargetMode="External"/><Relationship Id="rId36" Type="http://schemas.openxmlformats.org/officeDocument/2006/relationships/hyperlink" Target="https://www.cite.com.tw/book?id=80953" TargetMode="External"/><Relationship Id="rId57" Type="http://schemas.openxmlformats.org/officeDocument/2006/relationships/hyperlink" Target="https://www.cite.com.tw/book?id=72221" TargetMode="External"/><Relationship Id="rId106" Type="http://schemas.openxmlformats.org/officeDocument/2006/relationships/hyperlink" Target="https://www.cite.com.tw/book?id=78654" TargetMode="External"/><Relationship Id="rId127" Type="http://schemas.openxmlformats.org/officeDocument/2006/relationships/hyperlink" Target="https://www.cite.com.tw/book?id=79325" TargetMode="External"/><Relationship Id="rId10" Type="http://schemas.openxmlformats.org/officeDocument/2006/relationships/hyperlink" Target="https://www.cite.com.tw/book?id=59702" TargetMode="External"/><Relationship Id="rId31" Type="http://schemas.openxmlformats.org/officeDocument/2006/relationships/hyperlink" Target="https://www.cite.com.tw/book?id=79700" TargetMode="External"/><Relationship Id="rId52" Type="http://schemas.openxmlformats.org/officeDocument/2006/relationships/hyperlink" Target="https://www.cite.com.tw/book?id=79324" TargetMode="External"/><Relationship Id="rId73" Type="http://schemas.openxmlformats.org/officeDocument/2006/relationships/hyperlink" Target="https://www.cite.com.tw/book?id=68186" TargetMode="External"/><Relationship Id="rId78" Type="http://schemas.openxmlformats.org/officeDocument/2006/relationships/hyperlink" Target="https://www.cite.com.tw/book?id=70380" TargetMode="External"/><Relationship Id="rId94" Type="http://schemas.openxmlformats.org/officeDocument/2006/relationships/hyperlink" Target="https://www.cite.com.tw/book?id=50495" TargetMode="External"/><Relationship Id="rId99" Type="http://schemas.openxmlformats.org/officeDocument/2006/relationships/hyperlink" Target="https://www.cite.com.tw/book?id=22163" TargetMode="External"/><Relationship Id="rId101" Type="http://schemas.openxmlformats.org/officeDocument/2006/relationships/hyperlink" Target="https://www.cite.com.tw/book?id=21305" TargetMode="External"/><Relationship Id="rId122" Type="http://schemas.openxmlformats.org/officeDocument/2006/relationships/hyperlink" Target="https://www.cite.com.tw/book?id=81747" TargetMode="External"/><Relationship Id="rId143" Type="http://schemas.openxmlformats.org/officeDocument/2006/relationships/hyperlink" Target="https://www.cite.com.tw/book?id=76527" TargetMode="External"/><Relationship Id="rId148" Type="http://schemas.openxmlformats.org/officeDocument/2006/relationships/hyperlink" Target="https://www.cite.com.tw/book?id=75864" TargetMode="External"/><Relationship Id="rId4" Type="http://schemas.openxmlformats.org/officeDocument/2006/relationships/hyperlink" Target="https://www.cite.com.tw/book?id=20737" TargetMode="External"/><Relationship Id="rId9" Type="http://schemas.openxmlformats.org/officeDocument/2006/relationships/hyperlink" Target="https://www.cite.com.tw/book?id=60932" TargetMode="External"/><Relationship Id="rId26" Type="http://schemas.openxmlformats.org/officeDocument/2006/relationships/hyperlink" Target="https://www.cite.com.tw/book?id=79748" TargetMode="External"/><Relationship Id="rId47" Type="http://schemas.openxmlformats.org/officeDocument/2006/relationships/hyperlink" Target="https://www.cite.com.tw/book?id=78576" TargetMode="External"/><Relationship Id="rId68" Type="http://schemas.openxmlformats.org/officeDocument/2006/relationships/hyperlink" Target="https://www.cite.com.tw/book?id=67345" TargetMode="External"/><Relationship Id="rId89" Type="http://schemas.openxmlformats.org/officeDocument/2006/relationships/hyperlink" Target="https://www.cite.com.tw/book?id=62532" TargetMode="External"/><Relationship Id="rId112" Type="http://schemas.openxmlformats.org/officeDocument/2006/relationships/hyperlink" Target="https://www.cite.com.tw/book?id=74289" TargetMode="External"/><Relationship Id="rId133" Type="http://schemas.openxmlformats.org/officeDocument/2006/relationships/hyperlink" Target="https://www.cite.com.tw/book?id=70310" TargetMode="External"/><Relationship Id="rId154" Type="http://schemas.openxmlformats.org/officeDocument/2006/relationships/hyperlink" Target="https://www.cite.com.tw/book?id=76799" TargetMode="External"/><Relationship Id="rId16" Type="http://schemas.openxmlformats.org/officeDocument/2006/relationships/hyperlink" Target="https://www.cite.com.tw/book?id=18947" TargetMode="External"/><Relationship Id="rId37" Type="http://schemas.openxmlformats.org/officeDocument/2006/relationships/hyperlink" Target="https://www.cite.com.tw/book?id=75015" TargetMode="External"/><Relationship Id="rId58" Type="http://schemas.openxmlformats.org/officeDocument/2006/relationships/hyperlink" Target="https://www.cite.com.tw/book?id=72695" TargetMode="External"/><Relationship Id="rId79" Type="http://schemas.openxmlformats.org/officeDocument/2006/relationships/hyperlink" Target="https://www.cite.com.tw/book?id=70312" TargetMode="External"/><Relationship Id="rId102" Type="http://schemas.openxmlformats.org/officeDocument/2006/relationships/hyperlink" Target="https://www.cite.com.tw/book?id=26151" TargetMode="External"/><Relationship Id="rId123" Type="http://schemas.openxmlformats.org/officeDocument/2006/relationships/hyperlink" Target="https://www.cite.com.tw/book?id=72028" TargetMode="External"/><Relationship Id="rId144" Type="http://schemas.openxmlformats.org/officeDocument/2006/relationships/hyperlink" Target="https://www.cite.com.tw/book?id=80228" TargetMode="External"/><Relationship Id="rId90" Type="http://schemas.openxmlformats.org/officeDocument/2006/relationships/hyperlink" Target="https://www.cite.com.tw/book?id=64403" TargetMode="External"/><Relationship Id="rId27" Type="http://schemas.openxmlformats.org/officeDocument/2006/relationships/hyperlink" Target="https://www.cite.com.tw/book?id=80433" TargetMode="External"/><Relationship Id="rId48" Type="http://schemas.openxmlformats.org/officeDocument/2006/relationships/hyperlink" Target="https://www.cite.com.tw/book?id=78572" TargetMode="External"/><Relationship Id="rId69" Type="http://schemas.openxmlformats.org/officeDocument/2006/relationships/hyperlink" Target="https://www.cite.com.tw/book?id=67158" TargetMode="External"/><Relationship Id="rId113" Type="http://schemas.openxmlformats.org/officeDocument/2006/relationships/hyperlink" Target="https://www.cite.com.tw/book?id=75597" TargetMode="External"/><Relationship Id="rId134" Type="http://schemas.openxmlformats.org/officeDocument/2006/relationships/hyperlink" Target="https://www.cite.com.tw/book?id=71188"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booklife.com.tw/&#24544;&#29399;101&#9472;&#9472;&#35242;&#23376;&#20849;&#25138;&#25925;&#20107;&#26360;/action-products_detail-lid-1-did-2701.htm" TargetMode="External"/><Relationship Id="rId13" Type="http://schemas.openxmlformats.org/officeDocument/2006/relationships/hyperlink" Target="https://www.booklife.com.tw/&#23401;&#23376;&#65292;&#35201;&#30456;&#20449;&#33258;&#24049;&#65306;&#20808;&#21029;&#24613;&#33879;&#30070;&#20667;&#29916;&#12304;&#20818;&#31461;&#29256;&#12305;/action-products_detail-lid-1-did-4163.htm" TargetMode="External"/><Relationship Id="rId18" Type="http://schemas.openxmlformats.org/officeDocument/2006/relationships/hyperlink" Target="https://www.booklife.com.tw/&#19990;&#30028;&#21517;&#23478;&#30340;&#38321;&#35712;&#25945;&#32946;&#65306;&#25171;&#38283;&#20154;&#29983;&#26684;&#23616;&#12289;&#19979;&#19968;&#20195;&#32763;&#36523;&#25104;&#26448;&#30340;&#31061;&#23494;/action-products_detail-lid-1-did-3639.htm" TargetMode="External"/><Relationship Id="rId3" Type="http://schemas.openxmlformats.org/officeDocument/2006/relationships/hyperlink" Target="https://www.booklife.com.tw/&#20320;&#23601;&#26159;&#33258;&#24049;&#30340;&#24184;&#36939;&#26143;/action-products_detail-lid-1-did-3157.htm" TargetMode="External"/><Relationship Id="rId21" Type="http://schemas.openxmlformats.org/officeDocument/2006/relationships/hyperlink" Target="https://www.booklife.com.tw/&#20840;&#37096;&#35352;&#20303;&#65281;&#12298;&#25105;&#30340;&#22969;&#22969;&#21738;&#26377;&#36889;&#40636;&#21487;&#24859;&#12299;&#38506;&#20320;&#25171;&#22909;&#33521;&#25991;&#22522;&#30990;&#65288;&#38468;&#36104;&#12300;&#25105;&#30340;&#22969;&#22969;&#12301;&#24180;&#26310;&#28023;&#22577;&#65289;/action-products_detail-lid-1-did-4130.htm" TargetMode="External"/><Relationship Id="rId7" Type="http://schemas.openxmlformats.org/officeDocument/2006/relationships/hyperlink" Target="https://www.booklife.com.tw/&#27683;&#36074;&#21345;&#23567;&#29399;&#23416;&#22530;/action-products_detail-lid-1-did-3548.htm" TargetMode="External"/><Relationship Id="rId12" Type="http://schemas.openxmlformats.org/officeDocument/2006/relationships/hyperlink" Target="https://www.booklife.com.tw/&#20808;&#21029;&#24613;&#33879;&#30070;&#20667;&#29916;&#65306;Mensa&#26371;&#38263;&#28608;&#21237;&#20154;&#24515;&#30340;&#29983;&#21629;&#25925;&#20107;/action-products_detail-lid-1-did-4105.htm" TargetMode="External"/><Relationship Id="rId17" Type="http://schemas.openxmlformats.org/officeDocument/2006/relationships/hyperlink" Target="https://www.booklife.com.tw/&#23567;&#33406;&#22810;&#30340;&#19990;&#30028;/action-products_detail-lid-1-did-3613.htm" TargetMode="External"/><Relationship Id="rId2" Type="http://schemas.openxmlformats.org/officeDocument/2006/relationships/hyperlink" Target="https://www.booklife.com.tw/&#24859;&#21574;&#35199;&#38750;&#36899;&#21152;&#24681;&#65306;&#25885;&#27663;45&#24230;&#19979;&#30340;&#23567;&#37291;&#29983;&#25163;&#35352;/action-products_detail-lid-1-did-1744.htm" TargetMode="External"/><Relationship Id="rId16" Type="http://schemas.openxmlformats.org/officeDocument/2006/relationships/hyperlink" Target="https://www.booklife.com.tw/&#20840;&#19990;&#30028;&#26368;&#31934;&#37319;&#30340;&#35373;&#35336;&#65306;&#24478;&#24618;&#29560;&#27048;&#27713;&#22120;&#21040;&#28689;&#24067;&#28020;&#32568;,69&#20214;&#22823;&#38283;&#30524;&#30028;&#30340;&#20316;&#21697;/action-products_detail-lid-1-did-3877.htm" TargetMode="External"/><Relationship Id="rId20" Type="http://schemas.openxmlformats.org/officeDocument/2006/relationships/hyperlink" Target="https://www.booklife.com.tw/&#21315;&#24180;&#35486;&#37636;&#65306;&#19990;&#30028;&#21508;&#22283;&#30340;&#26234;&#24935;&#36986;&#29986;&#35731;&#25105;&#38936;&#24735;&#30340;&#20107;/action-products_detail-lid-1-did-4107.htm" TargetMode="External"/><Relationship Id="rId1" Type="http://schemas.openxmlformats.org/officeDocument/2006/relationships/hyperlink" Target="https://www.booklife.com.tw/&#35498;&#32102;&#25105;&#30340;&#23401;&#23376;&#32893;&#31995;&#21015;&#65306;&#38754;&#23565;&#20154;&#29983;&#30340;10&#22530;&#35506;(&#25972;&#22871;)/action-products_detail-lid-1-did-810.htm" TargetMode="External"/><Relationship Id="rId6" Type="http://schemas.openxmlformats.org/officeDocument/2006/relationships/hyperlink" Target="https://www.booklife.com.tw/&#25105;&#30495;&#30340;&#26159;&#31528;&#34507;&#21966;&#65311;&#65306;&#39740;&#22826;&#37070;&#30340;&#20667;&#20154;&#20667;&#31119;&#20986;&#38957;&#22825;/action-products_detail-lid-1-did-3923.htm" TargetMode="External"/><Relationship Id="rId11" Type="http://schemas.openxmlformats.org/officeDocument/2006/relationships/hyperlink" Target="https://www.booklife.com.tw/&#20358;&#20491;&#25793;&#25265;&#21543;&#65281;&#65306;&#21147;&#20811;&#21460;&#21460;&#25945;&#25105;&#30340;8&#22530;&#35506;/action-products_detail-lid-1-did-4092.htm" TargetMode="External"/><Relationship Id="rId24" Type="http://schemas.openxmlformats.org/officeDocument/2006/relationships/hyperlink" Target="https://www.booklife.com.tw/&#22825;&#34425;&#25136;&#38538;2&#65306;&#20667;&#22818;&#25104;&#30495;/action-products_detail-lid-1-did-3721.htm" TargetMode="External"/><Relationship Id="rId5" Type="http://schemas.openxmlformats.org/officeDocument/2006/relationships/hyperlink" Target="https://www.booklife.com.tw/&#20116;&#39636;&#19981;&#28415;&#36275;&#32769;&#24107;&#30340;&#27794;&#21839;&#38988;&#19977;&#29677;/action-products_detail-lid-1-did-3693.htm" TargetMode="External"/><Relationship Id="rId15" Type="http://schemas.openxmlformats.org/officeDocument/2006/relationships/hyperlink" Target="https://www.booklife.com.tw/&#20840;&#19990;&#30028;&#26368;&#22855;&#22937;&#30340;&#25151;&#23376;&#65306;&#24478;&#21733;&#26412;&#21704;&#26681;&#21040;&#26481;&#20140;&#65292;&#25361;&#25136;&#24819;&#20687;&#21147;&#30340;35&#38291;&#20303;&#23627;/action-products_detail-lid-1-did-3876.htm" TargetMode="External"/><Relationship Id="rId23" Type="http://schemas.openxmlformats.org/officeDocument/2006/relationships/hyperlink" Target="https://www.booklife.com.tw/&#33457;&#27171;&#23569;&#22899;&#30340;&#29033;&#24817;&#65306;&#20840;&#29699;&#26368;&#26274;&#37559;&#38738;&#23569;&#22899;&#35299;&#24785;&#26360;/action-products_detail-lid-1-did-3155.htm" TargetMode="External"/><Relationship Id="rId10" Type="http://schemas.openxmlformats.org/officeDocument/2006/relationships/hyperlink" Target="https://www.booklife.com.tw/&#23567;&#38728;&#39746;&#33287;&#22320;&#29699;/action-products_detail-lid-1-did-3227.htm" TargetMode="External"/><Relationship Id="rId19" Type="http://schemas.openxmlformats.org/officeDocument/2006/relationships/hyperlink" Target="https://www.booklife.com.tw/&#21405;&#37002;&#24055;&#23614;&#23601;&#26159;&#25105;&#30340;&#20154;&#29983;&#23416;&#26657;/action-products_detail-lid-1-did-3985.htm" TargetMode="External"/><Relationship Id="rId4" Type="http://schemas.openxmlformats.org/officeDocument/2006/relationships/hyperlink" Target="https://www.booklife.com.tw/&#25793;&#26377;&#20061;&#38914;&#20551;&#39662;&#30340;&#22899;&#23401;/action-products_detail-lid-1-did-3590.htm" TargetMode="External"/><Relationship Id="rId9" Type="http://schemas.openxmlformats.org/officeDocument/2006/relationships/hyperlink" Target="https://www.booklife.com.tw/&#36319;&#33879;&#20358;&#35992;one%20more,%20two%20more&#65306;&#19968;&#20107;&#28961;&#25104;&#23459;&#23566;&#25163;&#20874;&#65288;&#19968;&#20107;&#28961;&#25104;&#31354;&#34395;&#21253;&#65292;&#38617;&#23553;&#38754;&#38568;&#27231;&#20986;&#36008;&#65289;/action-products_detail-lid-1-did-4408.htm" TargetMode="External"/><Relationship Id="rId14" Type="http://schemas.openxmlformats.org/officeDocument/2006/relationships/hyperlink" Target="https://www.booklife.com.tw/&#36889;&#19990;&#30028;&#65292;&#23601;&#35442;&#26159;&#22826;&#38525;&#40643;/action-products_detail-lid-1-did-4119.htm" TargetMode="External"/><Relationship Id="rId22" Type="http://schemas.openxmlformats.org/officeDocument/2006/relationships/hyperlink" Target="https://www.booklife.com.tw/&#33457;&#27171;&#23569;&#30007;&#30340;&#29033;&#24817;&#9472;&#9472;&#20840;&#29699;&#26368;&#26274;&#37559;&#38738;&#23569;&#24180;&#35299;&#24785;&#26360;/action-products_detail-lid-1-did-3138.ht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sanmin.com.tw/Product/index/004881313" TargetMode="External"/><Relationship Id="rId3" Type="http://schemas.openxmlformats.org/officeDocument/2006/relationships/hyperlink" Target="https://www.sanmin.com.tw/Product/index/004881310" TargetMode="External"/><Relationship Id="rId7" Type="http://schemas.openxmlformats.org/officeDocument/2006/relationships/hyperlink" Target="https://www.sanmin.com.tw/Product/index/004881313" TargetMode="External"/><Relationship Id="rId12" Type="http://schemas.openxmlformats.org/officeDocument/2006/relationships/hyperlink" Target="https://www.sanmin.com.tw/Product/index/006697783" TargetMode="External"/><Relationship Id="rId2" Type="http://schemas.openxmlformats.org/officeDocument/2006/relationships/hyperlink" Target="https://www.sanmin.com.tw/Product/index/005617018" TargetMode="External"/><Relationship Id="rId1" Type="http://schemas.openxmlformats.org/officeDocument/2006/relationships/hyperlink" Target="https://www.sanmin.com.tw/Product/index/005617018" TargetMode="External"/><Relationship Id="rId6" Type="http://schemas.openxmlformats.org/officeDocument/2006/relationships/hyperlink" Target="https://www.sanmin.com.tw/Product/index/004881311" TargetMode="External"/><Relationship Id="rId11" Type="http://schemas.openxmlformats.org/officeDocument/2006/relationships/hyperlink" Target="https://www.sanmin.com.tw/Product/index/006697783" TargetMode="External"/><Relationship Id="rId5" Type="http://schemas.openxmlformats.org/officeDocument/2006/relationships/hyperlink" Target="https://www.sanmin.com.tw/Product/index/004881311" TargetMode="External"/><Relationship Id="rId10" Type="http://schemas.openxmlformats.org/officeDocument/2006/relationships/hyperlink" Target="https://www.sanmin.com.tw/Product/index/004881312" TargetMode="External"/><Relationship Id="rId4" Type="http://schemas.openxmlformats.org/officeDocument/2006/relationships/hyperlink" Target="https://www.sanmin.com.tw/Product/index/004881310" TargetMode="External"/><Relationship Id="rId9" Type="http://schemas.openxmlformats.org/officeDocument/2006/relationships/hyperlink" Target="https://www.sanmin.com.tw/Product/index/004881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abSelected="1" workbookViewId="0">
      <selection activeCell="F2" sqref="F2"/>
    </sheetView>
  </sheetViews>
  <sheetFormatPr defaultRowHeight="16.5"/>
  <cols>
    <col min="1" max="1" width="23.125" style="40" customWidth="1"/>
    <col min="2" max="2" width="25" style="40" customWidth="1"/>
    <col min="3" max="3" width="24.75" style="40" customWidth="1"/>
    <col min="4" max="4" width="21.375" style="40" customWidth="1"/>
    <col min="5" max="5" width="28" style="40" customWidth="1"/>
    <col min="6" max="6" width="25.25" style="40" customWidth="1"/>
    <col min="7" max="16384" width="9" style="40"/>
  </cols>
  <sheetData>
    <row r="1" spans="1:6" ht="132.75" customHeight="1" thickBot="1">
      <c r="A1" s="116" t="s">
        <v>1478</v>
      </c>
      <c r="B1" s="117"/>
      <c r="C1" s="117"/>
      <c r="D1" s="117"/>
      <c r="E1" s="117"/>
      <c r="F1" s="118"/>
    </row>
    <row r="2" spans="1:6" ht="34.5" customHeight="1">
      <c r="A2" s="15" t="s">
        <v>4</v>
      </c>
      <c r="B2" s="112"/>
      <c r="C2" s="16" t="s">
        <v>1469</v>
      </c>
      <c r="D2" s="114"/>
      <c r="E2" s="16" t="s">
        <v>9</v>
      </c>
      <c r="F2" s="113"/>
    </row>
    <row r="3" spans="1:6">
      <c r="A3" s="8" t="s">
        <v>1473</v>
      </c>
      <c r="B3" s="8">
        <f>商周與啟示出版社!H162</f>
        <v>0</v>
      </c>
      <c r="C3" s="9" t="s">
        <v>1474</v>
      </c>
      <c r="D3" s="41">
        <f>商周與啟示出版社!I162</f>
        <v>0</v>
      </c>
      <c r="E3" s="10" t="s">
        <v>1475</v>
      </c>
      <c r="F3" s="37">
        <f>D3*0.5</f>
        <v>0</v>
      </c>
    </row>
    <row r="4" spans="1:6">
      <c r="A4" s="7" t="s">
        <v>584</v>
      </c>
      <c r="B4" s="8">
        <f>圓神出版社!F29</f>
        <v>0</v>
      </c>
      <c r="C4" s="9" t="s">
        <v>1466</v>
      </c>
      <c r="D4" s="41">
        <f>圓神出版社!G29</f>
        <v>0</v>
      </c>
      <c r="E4" s="10" t="s">
        <v>1477</v>
      </c>
      <c r="F4" s="37">
        <f>D4*0.5</f>
        <v>0</v>
      </c>
    </row>
    <row r="5" spans="1:6">
      <c r="A5" s="7" t="s">
        <v>586</v>
      </c>
      <c r="B5" s="8">
        <f>大賣工作室!E11</f>
        <v>0</v>
      </c>
      <c r="C5" s="9" t="s">
        <v>592</v>
      </c>
      <c r="D5" s="41">
        <f>大賣工作室!F11</f>
        <v>0</v>
      </c>
      <c r="E5" s="10" t="s">
        <v>589</v>
      </c>
      <c r="F5" s="37">
        <f>D5*0.5</f>
        <v>0</v>
      </c>
    </row>
    <row r="6" spans="1:6">
      <c r="A6" s="7" t="s">
        <v>588</v>
      </c>
      <c r="B6" s="8">
        <f>遠流出版社!F215</f>
        <v>0</v>
      </c>
      <c r="C6" s="9" t="s">
        <v>591</v>
      </c>
      <c r="D6" s="41">
        <f>遠流出版社!G215</f>
        <v>0</v>
      </c>
      <c r="E6" s="10" t="s">
        <v>590</v>
      </c>
      <c r="F6" s="37">
        <f>D6*0.5</f>
        <v>0</v>
      </c>
    </row>
    <row r="7" spans="1:6" ht="36.75" customHeight="1">
      <c r="A7" s="17" t="s">
        <v>5</v>
      </c>
      <c r="B7" s="18">
        <f>SUM(B3:B6)</f>
        <v>0</v>
      </c>
      <c r="C7" s="19" t="s">
        <v>6</v>
      </c>
      <c r="D7" s="21">
        <f>SUM(D3:D6)</f>
        <v>0</v>
      </c>
      <c r="E7" s="20" t="s">
        <v>7</v>
      </c>
      <c r="F7" s="21">
        <f>SUM(F3:F6)</f>
        <v>0</v>
      </c>
    </row>
    <row r="8" spans="1:6">
      <c r="F8" s="6"/>
    </row>
  </sheetData>
  <sheetProtection algorithmName="SHA-512" hashValue="7TwWIE1g4fZo5oJ90x5S299B8HTg70VY7wTNF8pRFCchOXxwsHKbp4rXLG1C35Crwy6toOibXBW2Kvi/lbLpZA==" saltValue="9YfYyURRdJ5WOcYSY6qoeg==" spinCount="100000" sheet="1" objects="1" scenarios="1"/>
  <mergeCells count="1">
    <mergeCell ref="A1:F1"/>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5"/>
  <sheetViews>
    <sheetView workbookViewId="0">
      <pane ySplit="4" topLeftCell="A5" activePane="bottomLeft" state="frozen"/>
      <selection activeCell="C15" sqref="C15"/>
      <selection pane="bottomLeft" activeCell="C212" sqref="C212"/>
    </sheetView>
  </sheetViews>
  <sheetFormatPr defaultRowHeight="16.5"/>
  <cols>
    <col min="1" max="1" width="5.25" style="40" customWidth="1"/>
    <col min="2" max="2" width="10.75" style="40" customWidth="1"/>
    <col min="3" max="3" width="36" style="40" customWidth="1"/>
    <col min="4" max="4" width="21.5" style="40" customWidth="1"/>
    <col min="5" max="5" width="11.5" style="40" customWidth="1"/>
    <col min="6" max="6" width="10.625" style="40" customWidth="1"/>
    <col min="7" max="7" width="10" style="40" customWidth="1"/>
    <col min="8" max="8" width="18.25" style="40" customWidth="1"/>
    <col min="9" max="9" width="34.25" style="40" customWidth="1"/>
    <col min="10" max="16384" width="9" style="40"/>
  </cols>
  <sheetData>
    <row r="1" spans="1:11" ht="34.5" customHeight="1">
      <c r="A1" s="4" t="s">
        <v>4</v>
      </c>
      <c r="B1" s="4"/>
      <c r="C1" s="109"/>
      <c r="D1" s="4" t="s">
        <v>8</v>
      </c>
      <c r="E1" s="122"/>
      <c r="F1" s="122"/>
      <c r="G1" s="124" t="s">
        <v>9</v>
      </c>
      <c r="H1" s="124"/>
      <c r="I1" s="109"/>
    </row>
    <row r="2" spans="1:11" ht="35.25" customHeight="1">
      <c r="A2" s="126" t="s">
        <v>684</v>
      </c>
      <c r="B2" s="127"/>
      <c r="C2" s="110">
        <f>F215</f>
        <v>0</v>
      </c>
      <c r="D2" s="5" t="s">
        <v>685</v>
      </c>
      <c r="E2" s="123">
        <f>G215</f>
        <v>0</v>
      </c>
      <c r="F2" s="123"/>
      <c r="G2" s="125" t="s">
        <v>686</v>
      </c>
      <c r="H2" s="125"/>
      <c r="I2" s="38">
        <f>G215*0.5</f>
        <v>0</v>
      </c>
    </row>
    <row r="3" spans="1:11" ht="27.75" customHeight="1" thickBot="1">
      <c r="A3" s="119" t="s">
        <v>1470</v>
      </c>
      <c r="B3" s="120"/>
      <c r="C3" s="120"/>
      <c r="D3" s="120"/>
      <c r="E3" s="120"/>
      <c r="F3" s="120"/>
      <c r="G3" s="120"/>
      <c r="H3" s="120"/>
      <c r="I3" s="121"/>
      <c r="J3" s="72"/>
      <c r="K3" s="72"/>
    </row>
    <row r="4" spans="1:11" ht="46.5" customHeight="1">
      <c r="A4" s="30" t="s">
        <v>687</v>
      </c>
      <c r="B4" s="73" t="s">
        <v>1366</v>
      </c>
      <c r="C4" s="31" t="s">
        <v>1463</v>
      </c>
      <c r="D4" s="30" t="s">
        <v>1370</v>
      </c>
      <c r="E4" s="29" t="s">
        <v>0</v>
      </c>
      <c r="F4" s="30" t="s">
        <v>689</v>
      </c>
      <c r="G4" s="30" t="s">
        <v>2</v>
      </c>
      <c r="H4" s="32" t="s">
        <v>690</v>
      </c>
      <c r="I4" s="33" t="s">
        <v>691</v>
      </c>
    </row>
    <row r="5" spans="1:11">
      <c r="A5" s="74">
        <v>1</v>
      </c>
      <c r="B5" s="75" t="s">
        <v>693</v>
      </c>
      <c r="C5" s="76" t="s">
        <v>694</v>
      </c>
      <c r="D5" s="75" t="s">
        <v>696</v>
      </c>
      <c r="E5" s="77">
        <v>320</v>
      </c>
      <c r="F5" s="1"/>
      <c r="G5" s="44">
        <f>E5*F5</f>
        <v>0</v>
      </c>
      <c r="H5" s="78">
        <v>9789573285601</v>
      </c>
      <c r="I5" s="79" t="s">
        <v>695</v>
      </c>
    </row>
    <row r="6" spans="1:11">
      <c r="A6" s="74">
        <v>2</v>
      </c>
      <c r="B6" s="75" t="s">
        <v>697</v>
      </c>
      <c r="C6" s="75" t="s">
        <v>698</v>
      </c>
      <c r="D6" s="75" t="s">
        <v>700</v>
      </c>
      <c r="E6" s="77">
        <v>380</v>
      </c>
      <c r="F6" s="1"/>
      <c r="G6" s="44">
        <f t="shared" ref="G6:G69" si="0">E6*F6</f>
        <v>0</v>
      </c>
      <c r="H6" s="80">
        <v>9789573279228</v>
      </c>
      <c r="I6" s="79" t="s">
        <v>699</v>
      </c>
    </row>
    <row r="7" spans="1:11">
      <c r="A7" s="74">
        <v>3</v>
      </c>
      <c r="B7" s="75" t="s">
        <v>701</v>
      </c>
      <c r="C7" s="75" t="s">
        <v>702</v>
      </c>
      <c r="D7" s="75" t="s">
        <v>704</v>
      </c>
      <c r="E7" s="77">
        <v>380</v>
      </c>
      <c r="F7" s="1"/>
      <c r="G7" s="44">
        <f t="shared" si="0"/>
        <v>0</v>
      </c>
      <c r="H7" s="80">
        <v>9789573279242</v>
      </c>
      <c r="I7" s="79" t="s">
        <v>703</v>
      </c>
    </row>
    <row r="8" spans="1:11">
      <c r="A8" s="74">
        <v>4</v>
      </c>
      <c r="B8" s="75" t="s">
        <v>705</v>
      </c>
      <c r="C8" s="75" t="s">
        <v>706</v>
      </c>
      <c r="D8" s="75" t="s">
        <v>708</v>
      </c>
      <c r="E8" s="77">
        <v>380</v>
      </c>
      <c r="F8" s="1"/>
      <c r="G8" s="44">
        <f t="shared" si="0"/>
        <v>0</v>
      </c>
      <c r="H8" s="80">
        <v>9789573279259</v>
      </c>
      <c r="I8" s="79" t="s">
        <v>707</v>
      </c>
    </row>
    <row r="9" spans="1:11">
      <c r="A9" s="74">
        <v>5</v>
      </c>
      <c r="B9" s="75" t="s">
        <v>709</v>
      </c>
      <c r="C9" s="75" t="s">
        <v>710</v>
      </c>
      <c r="D9" s="75" t="s">
        <v>708</v>
      </c>
      <c r="E9" s="77">
        <v>330</v>
      </c>
      <c r="F9" s="1"/>
      <c r="G9" s="44">
        <f t="shared" si="0"/>
        <v>0</v>
      </c>
      <c r="H9" s="80">
        <v>9789573280125</v>
      </c>
      <c r="I9" s="79" t="s">
        <v>711</v>
      </c>
    </row>
    <row r="10" spans="1:11">
      <c r="A10" s="74">
        <v>6</v>
      </c>
      <c r="B10" s="75" t="s">
        <v>712</v>
      </c>
      <c r="C10" s="75" t="s">
        <v>713</v>
      </c>
      <c r="D10" s="75" t="s">
        <v>715</v>
      </c>
      <c r="E10" s="77">
        <v>330</v>
      </c>
      <c r="F10" s="1"/>
      <c r="G10" s="44">
        <f t="shared" si="0"/>
        <v>0</v>
      </c>
      <c r="H10" s="80">
        <v>9789573281450</v>
      </c>
      <c r="I10" s="79" t="s">
        <v>714</v>
      </c>
    </row>
    <row r="11" spans="1:11">
      <c r="A11" s="74">
        <v>7</v>
      </c>
      <c r="B11" s="75" t="s">
        <v>716</v>
      </c>
      <c r="C11" s="75" t="s">
        <v>717</v>
      </c>
      <c r="D11" s="75"/>
      <c r="E11" s="77">
        <v>280</v>
      </c>
      <c r="F11" s="1"/>
      <c r="G11" s="44">
        <f t="shared" si="0"/>
        <v>0</v>
      </c>
      <c r="H11" s="80">
        <v>9789573281894</v>
      </c>
      <c r="I11" s="79" t="s">
        <v>718</v>
      </c>
    </row>
    <row r="12" spans="1:11">
      <c r="A12" s="74">
        <v>8</v>
      </c>
      <c r="B12" s="81" t="s">
        <v>719</v>
      </c>
      <c r="C12" s="81" t="s">
        <v>720</v>
      </c>
      <c r="D12" s="75"/>
      <c r="E12" s="77">
        <v>420</v>
      </c>
      <c r="F12" s="1"/>
      <c r="G12" s="44">
        <f t="shared" si="0"/>
        <v>0</v>
      </c>
      <c r="H12" s="80">
        <v>9789573283249</v>
      </c>
      <c r="I12" s="79" t="s">
        <v>721</v>
      </c>
    </row>
    <row r="13" spans="1:11">
      <c r="A13" s="74">
        <v>9</v>
      </c>
      <c r="B13" s="75" t="s">
        <v>722</v>
      </c>
      <c r="C13" s="75" t="s">
        <v>723</v>
      </c>
      <c r="D13" s="75" t="s">
        <v>725</v>
      </c>
      <c r="E13" s="77">
        <v>350</v>
      </c>
      <c r="F13" s="1"/>
      <c r="G13" s="44">
        <f t="shared" si="0"/>
        <v>0</v>
      </c>
      <c r="H13" s="80">
        <v>9789573284321</v>
      </c>
      <c r="I13" s="79" t="s">
        <v>724</v>
      </c>
    </row>
    <row r="14" spans="1:11">
      <c r="A14" s="74">
        <v>10</v>
      </c>
      <c r="B14" s="82" t="s">
        <v>726</v>
      </c>
      <c r="C14" s="83" t="s">
        <v>727</v>
      </c>
      <c r="D14" s="75" t="s">
        <v>729</v>
      </c>
      <c r="E14" s="77">
        <v>330</v>
      </c>
      <c r="F14" s="1"/>
      <c r="G14" s="44">
        <f t="shared" si="0"/>
        <v>0</v>
      </c>
      <c r="H14" s="80">
        <v>9789573284543</v>
      </c>
      <c r="I14" s="79" t="s">
        <v>728</v>
      </c>
    </row>
    <row r="15" spans="1:11">
      <c r="A15" s="74">
        <v>11</v>
      </c>
      <c r="B15" s="82" t="s">
        <v>730</v>
      </c>
      <c r="C15" s="83" t="s">
        <v>731</v>
      </c>
      <c r="D15" s="75" t="s">
        <v>733</v>
      </c>
      <c r="E15" s="77">
        <v>180</v>
      </c>
      <c r="F15" s="1"/>
      <c r="G15" s="44">
        <f t="shared" si="0"/>
        <v>0</v>
      </c>
      <c r="H15" s="80">
        <v>9789573284550</v>
      </c>
      <c r="I15" s="79" t="s">
        <v>732</v>
      </c>
    </row>
    <row r="16" spans="1:11">
      <c r="A16" s="74">
        <v>12</v>
      </c>
      <c r="B16" s="82" t="s">
        <v>734</v>
      </c>
      <c r="C16" s="83" t="s">
        <v>735</v>
      </c>
      <c r="D16" s="75" t="s">
        <v>733</v>
      </c>
      <c r="E16" s="77">
        <v>180</v>
      </c>
      <c r="F16" s="1"/>
      <c r="G16" s="44">
        <f t="shared" si="0"/>
        <v>0</v>
      </c>
      <c r="H16" s="80">
        <v>9789573284567</v>
      </c>
      <c r="I16" s="79" t="s">
        <v>736</v>
      </c>
    </row>
    <row r="17" spans="1:9">
      <c r="A17" s="74">
        <v>13</v>
      </c>
      <c r="B17" s="82" t="s">
        <v>737</v>
      </c>
      <c r="C17" s="83" t="s">
        <v>738</v>
      </c>
      <c r="D17" s="75" t="s">
        <v>733</v>
      </c>
      <c r="E17" s="77">
        <v>180</v>
      </c>
      <c r="F17" s="1"/>
      <c r="G17" s="44">
        <f t="shared" si="0"/>
        <v>0</v>
      </c>
      <c r="H17" s="80">
        <v>9789573284574</v>
      </c>
      <c r="I17" s="79" t="s">
        <v>739</v>
      </c>
    </row>
    <row r="18" spans="1:9">
      <c r="A18" s="74">
        <v>14</v>
      </c>
      <c r="B18" s="75" t="s">
        <v>740</v>
      </c>
      <c r="C18" s="76" t="s">
        <v>741</v>
      </c>
      <c r="D18" s="75" t="s">
        <v>725</v>
      </c>
      <c r="E18" s="77">
        <v>480</v>
      </c>
      <c r="F18" s="1"/>
      <c r="G18" s="44">
        <f t="shared" si="0"/>
        <v>0</v>
      </c>
      <c r="H18" s="78">
        <v>9789573285304</v>
      </c>
      <c r="I18" s="79" t="s">
        <v>742</v>
      </c>
    </row>
    <row r="19" spans="1:9">
      <c r="A19" s="74">
        <v>15</v>
      </c>
      <c r="B19" s="75" t="s">
        <v>743</v>
      </c>
      <c r="C19" s="75" t="s">
        <v>744</v>
      </c>
      <c r="D19" s="84"/>
      <c r="E19" s="77">
        <v>180</v>
      </c>
      <c r="F19" s="1"/>
      <c r="G19" s="44">
        <f t="shared" si="0"/>
        <v>0</v>
      </c>
      <c r="H19" s="78">
        <v>9789573285946</v>
      </c>
      <c r="I19" s="85" t="str">
        <f>HYPERLINK("http://www.ylib.com/book_cont.aspx?BookNo="&amp;E19)</f>
        <v>http://www.ylib.com/book_cont.aspx?BookNo=180</v>
      </c>
    </row>
    <row r="20" spans="1:9">
      <c r="A20" s="74">
        <v>16</v>
      </c>
      <c r="B20" s="75" t="s">
        <v>745</v>
      </c>
      <c r="C20" s="75" t="s">
        <v>746</v>
      </c>
      <c r="D20" s="84"/>
      <c r="E20" s="77">
        <v>180</v>
      </c>
      <c r="F20" s="1"/>
      <c r="G20" s="44">
        <f t="shared" si="0"/>
        <v>0</v>
      </c>
      <c r="H20" s="78">
        <v>9789573285953</v>
      </c>
      <c r="I20" s="85" t="str">
        <f>HYPERLINK("http://www.ylib.com/book_cont.aspx?BookNo="&amp;E20)</f>
        <v>http://www.ylib.com/book_cont.aspx?BookNo=180</v>
      </c>
    </row>
    <row r="21" spans="1:9">
      <c r="A21" s="74">
        <v>17</v>
      </c>
      <c r="B21" s="75" t="s">
        <v>747</v>
      </c>
      <c r="C21" s="75" t="s">
        <v>748</v>
      </c>
      <c r="D21" s="84"/>
      <c r="E21" s="77">
        <v>180</v>
      </c>
      <c r="F21" s="1"/>
      <c r="G21" s="44">
        <f t="shared" si="0"/>
        <v>0</v>
      </c>
      <c r="H21" s="78">
        <v>9789573285960</v>
      </c>
      <c r="I21" s="85" t="str">
        <f>HYPERLINK("http://www.ylib.com/book_cont.aspx?BookNo="&amp;E21)</f>
        <v>http://www.ylib.com/book_cont.aspx?BookNo=180</v>
      </c>
    </row>
    <row r="22" spans="1:9">
      <c r="A22" s="74">
        <v>18</v>
      </c>
      <c r="B22" s="75" t="s">
        <v>749</v>
      </c>
      <c r="C22" s="75" t="s">
        <v>750</v>
      </c>
      <c r="D22" s="75"/>
      <c r="E22" s="77">
        <v>240</v>
      </c>
      <c r="F22" s="1"/>
      <c r="G22" s="44">
        <f t="shared" si="0"/>
        <v>0</v>
      </c>
      <c r="H22" s="80">
        <v>9789573278832</v>
      </c>
      <c r="I22" s="79" t="s">
        <v>751</v>
      </c>
    </row>
    <row r="23" spans="1:9">
      <c r="A23" s="74">
        <v>19</v>
      </c>
      <c r="B23" s="75" t="s">
        <v>752</v>
      </c>
      <c r="C23" s="75" t="s">
        <v>753</v>
      </c>
      <c r="D23" s="75"/>
      <c r="E23" s="77">
        <v>240</v>
      </c>
      <c r="F23" s="1"/>
      <c r="G23" s="44">
        <f t="shared" si="0"/>
        <v>0</v>
      </c>
      <c r="H23" s="80">
        <v>9789573279525</v>
      </c>
      <c r="I23" s="79" t="s">
        <v>754</v>
      </c>
    </row>
    <row r="24" spans="1:9">
      <c r="A24" s="74">
        <v>20</v>
      </c>
      <c r="B24" s="75" t="s">
        <v>755</v>
      </c>
      <c r="C24" s="75" t="s">
        <v>756</v>
      </c>
      <c r="D24" s="75"/>
      <c r="E24" s="77">
        <v>240</v>
      </c>
      <c r="F24" s="1"/>
      <c r="G24" s="44">
        <f t="shared" si="0"/>
        <v>0</v>
      </c>
      <c r="H24" s="80">
        <v>9789573281948</v>
      </c>
      <c r="I24" s="79" t="s">
        <v>757</v>
      </c>
    </row>
    <row r="25" spans="1:9">
      <c r="A25" s="74">
        <v>21</v>
      </c>
      <c r="B25" s="75" t="s">
        <v>758</v>
      </c>
      <c r="C25" s="75" t="s">
        <v>759</v>
      </c>
      <c r="D25" s="75"/>
      <c r="E25" s="77">
        <v>240</v>
      </c>
      <c r="F25" s="1"/>
      <c r="G25" s="44">
        <f t="shared" si="0"/>
        <v>0</v>
      </c>
      <c r="H25" s="80">
        <v>9789573284123</v>
      </c>
      <c r="I25" s="79" t="s">
        <v>760</v>
      </c>
    </row>
    <row r="26" spans="1:9">
      <c r="A26" s="74">
        <v>22</v>
      </c>
      <c r="B26" s="75" t="s">
        <v>761</v>
      </c>
      <c r="C26" s="75" t="s">
        <v>762</v>
      </c>
      <c r="D26" s="75"/>
      <c r="E26" s="77">
        <v>240</v>
      </c>
      <c r="F26" s="1"/>
      <c r="G26" s="44">
        <f t="shared" si="0"/>
        <v>0</v>
      </c>
      <c r="H26" s="78">
        <v>9789573286165</v>
      </c>
      <c r="I26" s="86" t="s">
        <v>763</v>
      </c>
    </row>
    <row r="27" spans="1:9">
      <c r="A27" s="74">
        <v>23</v>
      </c>
      <c r="B27" s="75" t="s">
        <v>764</v>
      </c>
      <c r="C27" s="75" t="s">
        <v>765</v>
      </c>
      <c r="D27" s="75"/>
      <c r="E27" s="77">
        <v>280</v>
      </c>
      <c r="F27" s="1"/>
      <c r="G27" s="44">
        <f t="shared" si="0"/>
        <v>0</v>
      </c>
      <c r="H27" s="78">
        <v>9789573286158</v>
      </c>
      <c r="I27" s="86" t="s">
        <v>766</v>
      </c>
    </row>
    <row r="28" spans="1:9">
      <c r="A28" s="74">
        <v>24</v>
      </c>
      <c r="B28" s="87" t="s">
        <v>767</v>
      </c>
      <c r="C28" s="88" t="s">
        <v>768</v>
      </c>
      <c r="D28" s="81" t="s">
        <v>770</v>
      </c>
      <c r="E28" s="77">
        <v>240</v>
      </c>
      <c r="F28" s="1"/>
      <c r="G28" s="44">
        <f t="shared" si="0"/>
        <v>0</v>
      </c>
      <c r="H28" s="80">
        <v>9789573276913</v>
      </c>
      <c r="I28" s="79" t="s">
        <v>769</v>
      </c>
    </row>
    <row r="29" spans="1:9">
      <c r="A29" s="74">
        <v>25</v>
      </c>
      <c r="B29" s="87" t="s">
        <v>771</v>
      </c>
      <c r="C29" s="88" t="s">
        <v>772</v>
      </c>
      <c r="D29" s="81" t="s">
        <v>774</v>
      </c>
      <c r="E29" s="77">
        <v>240</v>
      </c>
      <c r="F29" s="1"/>
      <c r="G29" s="44">
        <f t="shared" si="0"/>
        <v>0</v>
      </c>
      <c r="H29" s="80">
        <v>9789573276920</v>
      </c>
      <c r="I29" s="79" t="s">
        <v>773</v>
      </c>
    </row>
    <row r="30" spans="1:9">
      <c r="A30" s="74">
        <v>26</v>
      </c>
      <c r="B30" s="75" t="s">
        <v>775</v>
      </c>
      <c r="C30" s="75" t="s">
        <v>776</v>
      </c>
      <c r="D30" s="81" t="s">
        <v>778</v>
      </c>
      <c r="E30" s="77">
        <v>240</v>
      </c>
      <c r="F30" s="1"/>
      <c r="G30" s="44">
        <f t="shared" si="0"/>
        <v>0</v>
      </c>
      <c r="H30" s="80">
        <v>9789573277170</v>
      </c>
      <c r="I30" s="79" t="s">
        <v>777</v>
      </c>
    </row>
    <row r="31" spans="1:9">
      <c r="A31" s="74">
        <v>27</v>
      </c>
      <c r="B31" s="87" t="s">
        <v>779</v>
      </c>
      <c r="C31" s="75" t="s">
        <v>780</v>
      </c>
      <c r="D31" s="81" t="s">
        <v>782</v>
      </c>
      <c r="E31" s="77">
        <v>240</v>
      </c>
      <c r="F31" s="1"/>
      <c r="G31" s="44">
        <f t="shared" si="0"/>
        <v>0</v>
      </c>
      <c r="H31" s="80">
        <v>9789573277316</v>
      </c>
      <c r="I31" s="79" t="s">
        <v>781</v>
      </c>
    </row>
    <row r="32" spans="1:9">
      <c r="A32" s="74">
        <v>28</v>
      </c>
      <c r="B32" s="75" t="s">
        <v>783</v>
      </c>
      <c r="C32" s="75" t="s">
        <v>784</v>
      </c>
      <c r="D32" s="75" t="s">
        <v>786</v>
      </c>
      <c r="E32" s="77">
        <v>240</v>
      </c>
      <c r="F32" s="1"/>
      <c r="G32" s="44">
        <f t="shared" si="0"/>
        <v>0</v>
      </c>
      <c r="H32" s="80">
        <v>9789573277521</v>
      </c>
      <c r="I32" s="79" t="s">
        <v>785</v>
      </c>
    </row>
    <row r="33" spans="1:9">
      <c r="A33" s="74">
        <v>29</v>
      </c>
      <c r="B33" s="81" t="s">
        <v>787</v>
      </c>
      <c r="C33" s="81" t="s">
        <v>788</v>
      </c>
      <c r="D33" s="75" t="s">
        <v>790</v>
      </c>
      <c r="E33" s="77">
        <v>240</v>
      </c>
      <c r="F33" s="1"/>
      <c r="G33" s="44">
        <f t="shared" si="0"/>
        <v>0</v>
      </c>
      <c r="H33" s="80">
        <v>9789573277620</v>
      </c>
      <c r="I33" s="79" t="s">
        <v>789</v>
      </c>
    </row>
    <row r="34" spans="1:9">
      <c r="A34" s="74">
        <v>30</v>
      </c>
      <c r="B34" s="87" t="s">
        <v>791</v>
      </c>
      <c r="C34" s="75" t="s">
        <v>792</v>
      </c>
      <c r="D34" s="75" t="s">
        <v>794</v>
      </c>
      <c r="E34" s="77">
        <v>240</v>
      </c>
      <c r="F34" s="1"/>
      <c r="G34" s="44">
        <f t="shared" si="0"/>
        <v>0</v>
      </c>
      <c r="H34" s="80">
        <v>9789573277736</v>
      </c>
      <c r="I34" s="79" t="s">
        <v>793</v>
      </c>
    </row>
    <row r="35" spans="1:9">
      <c r="A35" s="74">
        <v>31</v>
      </c>
      <c r="B35" s="81" t="s">
        <v>795</v>
      </c>
      <c r="C35" s="81" t="s">
        <v>796</v>
      </c>
      <c r="D35" s="75" t="s">
        <v>798</v>
      </c>
      <c r="E35" s="77">
        <v>240</v>
      </c>
      <c r="F35" s="1"/>
      <c r="G35" s="44">
        <f t="shared" si="0"/>
        <v>0</v>
      </c>
      <c r="H35" s="80">
        <v>9789573277958</v>
      </c>
      <c r="I35" s="79" t="s">
        <v>797</v>
      </c>
    </row>
    <row r="36" spans="1:9">
      <c r="A36" s="74">
        <v>32</v>
      </c>
      <c r="B36" s="87" t="s">
        <v>799</v>
      </c>
      <c r="C36" s="75" t="s">
        <v>800</v>
      </c>
      <c r="D36" s="75" t="s">
        <v>802</v>
      </c>
      <c r="E36" s="77">
        <v>240</v>
      </c>
      <c r="F36" s="1"/>
      <c r="G36" s="44">
        <f t="shared" si="0"/>
        <v>0</v>
      </c>
      <c r="H36" s="80">
        <v>9789573278092</v>
      </c>
      <c r="I36" s="79" t="s">
        <v>801</v>
      </c>
    </row>
    <row r="37" spans="1:9">
      <c r="A37" s="74">
        <v>33</v>
      </c>
      <c r="B37" s="75" t="s">
        <v>803</v>
      </c>
      <c r="C37" s="75" t="s">
        <v>804</v>
      </c>
      <c r="D37" s="75" t="s">
        <v>806</v>
      </c>
      <c r="E37" s="77">
        <v>240</v>
      </c>
      <c r="F37" s="1"/>
      <c r="G37" s="44">
        <f t="shared" si="0"/>
        <v>0</v>
      </c>
      <c r="H37" s="80">
        <v>9789573278191</v>
      </c>
      <c r="I37" s="79" t="s">
        <v>805</v>
      </c>
    </row>
    <row r="38" spans="1:9">
      <c r="A38" s="74">
        <v>34</v>
      </c>
      <c r="B38" s="75" t="s">
        <v>807</v>
      </c>
      <c r="C38" s="75" t="s">
        <v>808</v>
      </c>
      <c r="D38" s="75" t="s">
        <v>810</v>
      </c>
      <c r="E38" s="77">
        <v>240</v>
      </c>
      <c r="F38" s="1"/>
      <c r="G38" s="44">
        <f t="shared" si="0"/>
        <v>0</v>
      </c>
      <c r="H38" s="80">
        <v>9789573279280</v>
      </c>
      <c r="I38" s="79" t="s">
        <v>809</v>
      </c>
    </row>
    <row r="39" spans="1:9">
      <c r="A39" s="74">
        <v>35</v>
      </c>
      <c r="B39" s="75" t="s">
        <v>811</v>
      </c>
      <c r="C39" s="75" t="s">
        <v>812</v>
      </c>
      <c r="D39" s="75" t="s">
        <v>814</v>
      </c>
      <c r="E39" s="77">
        <v>240</v>
      </c>
      <c r="F39" s="1"/>
      <c r="G39" s="44">
        <f t="shared" si="0"/>
        <v>0</v>
      </c>
      <c r="H39" s="80">
        <v>9789573279273</v>
      </c>
      <c r="I39" s="79" t="s">
        <v>813</v>
      </c>
    </row>
    <row r="40" spans="1:9">
      <c r="A40" s="74">
        <v>36</v>
      </c>
      <c r="B40" s="75" t="s">
        <v>815</v>
      </c>
      <c r="C40" s="75" t="s">
        <v>816</v>
      </c>
      <c r="D40" s="75" t="s">
        <v>818</v>
      </c>
      <c r="E40" s="77">
        <v>240</v>
      </c>
      <c r="F40" s="1"/>
      <c r="G40" s="44">
        <f t="shared" si="0"/>
        <v>0</v>
      </c>
      <c r="H40" s="80">
        <v>9789573279433</v>
      </c>
      <c r="I40" s="79" t="s">
        <v>817</v>
      </c>
    </row>
    <row r="41" spans="1:9">
      <c r="A41" s="74">
        <v>37</v>
      </c>
      <c r="B41" s="75" t="s">
        <v>819</v>
      </c>
      <c r="C41" s="75" t="s">
        <v>820</v>
      </c>
      <c r="D41" s="75" t="s">
        <v>822</v>
      </c>
      <c r="E41" s="77">
        <v>240</v>
      </c>
      <c r="F41" s="1"/>
      <c r="G41" s="44">
        <f t="shared" si="0"/>
        <v>0</v>
      </c>
      <c r="H41" s="80">
        <v>9789573279594</v>
      </c>
      <c r="I41" s="79" t="s">
        <v>821</v>
      </c>
    </row>
    <row r="42" spans="1:9">
      <c r="A42" s="74">
        <v>38</v>
      </c>
      <c r="B42" s="75" t="s">
        <v>823</v>
      </c>
      <c r="C42" s="83" t="s">
        <v>824</v>
      </c>
      <c r="D42" s="75" t="s">
        <v>826</v>
      </c>
      <c r="E42" s="77">
        <v>240</v>
      </c>
      <c r="F42" s="1"/>
      <c r="G42" s="44">
        <f t="shared" si="0"/>
        <v>0</v>
      </c>
      <c r="H42" s="80">
        <v>9789573279884</v>
      </c>
      <c r="I42" s="79" t="s">
        <v>825</v>
      </c>
    </row>
    <row r="43" spans="1:9">
      <c r="A43" s="74">
        <v>39</v>
      </c>
      <c r="B43" s="75" t="s">
        <v>827</v>
      </c>
      <c r="C43" s="75" t="s">
        <v>828</v>
      </c>
      <c r="D43" s="75" t="s">
        <v>830</v>
      </c>
      <c r="E43" s="77">
        <v>240</v>
      </c>
      <c r="F43" s="1"/>
      <c r="G43" s="44">
        <f t="shared" si="0"/>
        <v>0</v>
      </c>
      <c r="H43" s="80">
        <v>9789573280460</v>
      </c>
      <c r="I43" s="79" t="s">
        <v>829</v>
      </c>
    </row>
    <row r="44" spans="1:9">
      <c r="A44" s="74">
        <v>40</v>
      </c>
      <c r="B44" s="89" t="s">
        <v>831</v>
      </c>
      <c r="C44" s="89" t="s">
        <v>832</v>
      </c>
      <c r="D44" s="75" t="s">
        <v>834</v>
      </c>
      <c r="E44" s="77">
        <v>280</v>
      </c>
      <c r="F44" s="1"/>
      <c r="G44" s="44">
        <f t="shared" si="0"/>
        <v>0</v>
      </c>
      <c r="H44" s="80">
        <v>9789573283447</v>
      </c>
      <c r="I44" s="79" t="s">
        <v>833</v>
      </c>
    </row>
    <row r="45" spans="1:9">
      <c r="A45" s="74">
        <v>41</v>
      </c>
      <c r="B45" s="75" t="s">
        <v>835</v>
      </c>
      <c r="C45" s="76" t="s">
        <v>836</v>
      </c>
      <c r="D45" s="75" t="s">
        <v>838</v>
      </c>
      <c r="E45" s="77">
        <v>240</v>
      </c>
      <c r="F45" s="1"/>
      <c r="G45" s="44">
        <f t="shared" si="0"/>
        <v>0</v>
      </c>
      <c r="H45" s="78">
        <v>9789573284871</v>
      </c>
      <c r="I45" s="79" t="s">
        <v>837</v>
      </c>
    </row>
    <row r="46" spans="1:9">
      <c r="A46" s="74">
        <v>42</v>
      </c>
      <c r="B46" s="75" t="s">
        <v>839</v>
      </c>
      <c r="C46" s="76" t="s">
        <v>840</v>
      </c>
      <c r="D46" s="75" t="s">
        <v>842</v>
      </c>
      <c r="E46" s="77">
        <v>240</v>
      </c>
      <c r="F46" s="1"/>
      <c r="G46" s="44">
        <f t="shared" si="0"/>
        <v>0</v>
      </c>
      <c r="H46" s="78">
        <v>9789573285533</v>
      </c>
      <c r="I46" s="79" t="s">
        <v>841</v>
      </c>
    </row>
    <row r="47" spans="1:9">
      <c r="A47" s="74">
        <v>43</v>
      </c>
      <c r="B47" s="83" t="s">
        <v>843</v>
      </c>
      <c r="C47" s="82" t="s">
        <v>844</v>
      </c>
      <c r="D47" s="75" t="s">
        <v>846</v>
      </c>
      <c r="E47" s="77">
        <v>1400</v>
      </c>
      <c r="F47" s="1"/>
      <c r="G47" s="44">
        <f t="shared" si="0"/>
        <v>0</v>
      </c>
      <c r="H47" s="80">
        <v>9789573237754</v>
      </c>
      <c r="I47" s="79" t="s">
        <v>845</v>
      </c>
    </row>
    <row r="48" spans="1:9">
      <c r="A48" s="74">
        <v>44</v>
      </c>
      <c r="B48" s="83" t="s">
        <v>847</v>
      </c>
      <c r="C48" s="82" t="s">
        <v>848</v>
      </c>
      <c r="D48" s="75" t="s">
        <v>846</v>
      </c>
      <c r="E48" s="77">
        <v>1400</v>
      </c>
      <c r="F48" s="1"/>
      <c r="G48" s="44">
        <f t="shared" si="0"/>
        <v>0</v>
      </c>
      <c r="H48" s="80">
        <v>9789573236788</v>
      </c>
      <c r="I48" s="79" t="s">
        <v>849</v>
      </c>
    </row>
    <row r="49" spans="1:9">
      <c r="A49" s="74">
        <v>45</v>
      </c>
      <c r="B49" s="83" t="s">
        <v>850</v>
      </c>
      <c r="C49" s="82" t="s">
        <v>1345</v>
      </c>
      <c r="D49" s="75" t="s">
        <v>853</v>
      </c>
      <c r="E49" s="77">
        <v>1400</v>
      </c>
      <c r="F49" s="1"/>
      <c r="G49" s="44">
        <f t="shared" si="0"/>
        <v>0</v>
      </c>
      <c r="H49" s="80">
        <v>9789573242659</v>
      </c>
      <c r="I49" s="79" t="s">
        <v>851</v>
      </c>
    </row>
    <row r="50" spans="1:9">
      <c r="A50" s="74">
        <v>46</v>
      </c>
      <c r="B50" s="75" t="s">
        <v>854</v>
      </c>
      <c r="C50" s="76" t="s">
        <v>855</v>
      </c>
      <c r="D50" s="75"/>
      <c r="E50" s="77">
        <v>1320</v>
      </c>
      <c r="F50" s="1"/>
      <c r="G50" s="44">
        <f t="shared" si="0"/>
        <v>0</v>
      </c>
      <c r="H50" s="78">
        <v>9789573286011</v>
      </c>
      <c r="I50" s="86" t="s">
        <v>1369</v>
      </c>
    </row>
    <row r="51" spans="1:9">
      <c r="A51" s="74">
        <v>47</v>
      </c>
      <c r="B51" s="90" t="s">
        <v>856</v>
      </c>
      <c r="C51" s="91" t="s">
        <v>1346</v>
      </c>
      <c r="D51" s="75"/>
      <c r="E51" s="77">
        <v>2880</v>
      </c>
      <c r="F51" s="1"/>
      <c r="G51" s="44">
        <f t="shared" si="0"/>
        <v>0</v>
      </c>
      <c r="H51" s="80">
        <v>9789573244721</v>
      </c>
      <c r="I51" s="79" t="s">
        <v>857</v>
      </c>
    </row>
    <row r="52" spans="1:9">
      <c r="A52" s="74">
        <v>48</v>
      </c>
      <c r="B52" s="83" t="s">
        <v>859</v>
      </c>
      <c r="C52" s="82" t="s">
        <v>860</v>
      </c>
      <c r="D52" s="75"/>
      <c r="E52" s="77">
        <v>220</v>
      </c>
      <c r="F52" s="1"/>
      <c r="G52" s="44">
        <f t="shared" si="0"/>
        <v>0</v>
      </c>
      <c r="H52" s="80">
        <v>9789573252795</v>
      </c>
      <c r="I52" s="79" t="s">
        <v>861</v>
      </c>
    </row>
    <row r="53" spans="1:9">
      <c r="A53" s="74">
        <v>49</v>
      </c>
      <c r="B53" s="87" t="s">
        <v>862</v>
      </c>
      <c r="C53" s="75" t="s">
        <v>863</v>
      </c>
      <c r="D53" s="75" t="s">
        <v>1367</v>
      </c>
      <c r="E53" s="77">
        <v>270</v>
      </c>
      <c r="F53" s="1"/>
      <c r="G53" s="44">
        <f t="shared" si="0"/>
        <v>0</v>
      </c>
      <c r="H53" s="80">
        <v>9789573277941</v>
      </c>
      <c r="I53" s="79" t="s">
        <v>864</v>
      </c>
    </row>
    <row r="54" spans="1:9">
      <c r="A54" s="74">
        <v>50</v>
      </c>
      <c r="B54" s="75" t="s">
        <v>865</v>
      </c>
      <c r="C54" s="83" t="s">
        <v>866</v>
      </c>
      <c r="D54" s="75"/>
      <c r="E54" s="77">
        <v>270</v>
      </c>
      <c r="F54" s="1"/>
      <c r="G54" s="44">
        <f t="shared" si="0"/>
        <v>0</v>
      </c>
      <c r="H54" s="80">
        <v>9789573279921</v>
      </c>
      <c r="I54" s="79" t="s">
        <v>867</v>
      </c>
    </row>
    <row r="55" spans="1:9">
      <c r="A55" s="74">
        <v>51</v>
      </c>
      <c r="B55" s="90" t="s">
        <v>868</v>
      </c>
      <c r="C55" s="91" t="s">
        <v>869</v>
      </c>
      <c r="D55" s="75"/>
      <c r="E55" s="77">
        <v>250</v>
      </c>
      <c r="F55" s="1"/>
      <c r="G55" s="44">
        <f t="shared" si="0"/>
        <v>0</v>
      </c>
      <c r="H55" s="80">
        <v>9789573271147</v>
      </c>
      <c r="I55" s="79" t="s">
        <v>870</v>
      </c>
    </row>
    <row r="56" spans="1:9">
      <c r="A56" s="74">
        <v>52</v>
      </c>
      <c r="B56" s="83" t="s">
        <v>871</v>
      </c>
      <c r="C56" s="82" t="s">
        <v>872</v>
      </c>
      <c r="D56" s="75"/>
      <c r="E56" s="77">
        <v>280</v>
      </c>
      <c r="F56" s="1"/>
      <c r="G56" s="44">
        <f t="shared" si="0"/>
        <v>0</v>
      </c>
      <c r="H56" s="80">
        <v>9789573271321</v>
      </c>
      <c r="I56" s="79" t="s">
        <v>873</v>
      </c>
    </row>
    <row r="57" spans="1:9">
      <c r="A57" s="74">
        <v>53</v>
      </c>
      <c r="B57" s="83" t="s">
        <v>874</v>
      </c>
      <c r="C57" s="82" t="s">
        <v>875</v>
      </c>
      <c r="D57" s="75"/>
      <c r="E57" s="77">
        <v>270</v>
      </c>
      <c r="F57" s="1"/>
      <c r="G57" s="44">
        <f t="shared" si="0"/>
        <v>0</v>
      </c>
      <c r="H57" s="80">
        <v>9789573271741</v>
      </c>
      <c r="I57" s="79" t="s">
        <v>876</v>
      </c>
    </row>
    <row r="58" spans="1:9">
      <c r="A58" s="74">
        <v>54</v>
      </c>
      <c r="B58" s="83" t="s">
        <v>877</v>
      </c>
      <c r="C58" s="82" t="s">
        <v>878</v>
      </c>
      <c r="D58" s="75"/>
      <c r="E58" s="77">
        <v>280</v>
      </c>
      <c r="F58" s="1"/>
      <c r="G58" s="44">
        <f t="shared" si="0"/>
        <v>0</v>
      </c>
      <c r="H58" s="80">
        <v>9789573272717</v>
      </c>
      <c r="I58" s="79" t="s">
        <v>879</v>
      </c>
    </row>
    <row r="59" spans="1:9">
      <c r="A59" s="74">
        <v>55</v>
      </c>
      <c r="B59" s="75" t="s">
        <v>880</v>
      </c>
      <c r="C59" s="75" t="s">
        <v>881</v>
      </c>
      <c r="D59" s="75"/>
      <c r="E59" s="77">
        <v>280</v>
      </c>
      <c r="F59" s="1"/>
      <c r="G59" s="44">
        <f t="shared" si="0"/>
        <v>0</v>
      </c>
      <c r="H59" s="80">
        <v>9789573279723</v>
      </c>
      <c r="I59" s="79" t="s">
        <v>882</v>
      </c>
    </row>
    <row r="60" spans="1:9">
      <c r="A60" s="74">
        <v>56</v>
      </c>
      <c r="B60" s="83" t="s">
        <v>883</v>
      </c>
      <c r="C60" s="83" t="s">
        <v>884</v>
      </c>
      <c r="D60" s="75"/>
      <c r="E60" s="77">
        <v>280</v>
      </c>
      <c r="F60" s="1"/>
      <c r="G60" s="44">
        <f t="shared" si="0"/>
        <v>0</v>
      </c>
      <c r="H60" s="80">
        <v>9789573280118</v>
      </c>
      <c r="I60" s="79" t="s">
        <v>885</v>
      </c>
    </row>
    <row r="61" spans="1:9">
      <c r="A61" s="74">
        <v>57</v>
      </c>
      <c r="B61" s="75" t="s">
        <v>886</v>
      </c>
      <c r="C61" s="75" t="s">
        <v>887</v>
      </c>
      <c r="D61" s="75"/>
      <c r="E61" s="77">
        <v>280</v>
      </c>
      <c r="F61" s="1"/>
      <c r="G61" s="44">
        <f t="shared" si="0"/>
        <v>0</v>
      </c>
      <c r="H61" s="80">
        <v>9789573280682</v>
      </c>
      <c r="I61" s="79" t="s">
        <v>888</v>
      </c>
    </row>
    <row r="62" spans="1:9">
      <c r="A62" s="74">
        <v>58</v>
      </c>
      <c r="B62" s="75" t="s">
        <v>889</v>
      </c>
      <c r="C62" s="75" t="s">
        <v>890</v>
      </c>
      <c r="D62" s="75"/>
      <c r="E62" s="77">
        <v>280</v>
      </c>
      <c r="F62" s="1"/>
      <c r="G62" s="44">
        <f t="shared" si="0"/>
        <v>0</v>
      </c>
      <c r="H62" s="80">
        <v>9789573283188</v>
      </c>
      <c r="I62" s="79" t="s">
        <v>891</v>
      </c>
    </row>
    <row r="63" spans="1:9" ht="33">
      <c r="A63" s="74">
        <v>59</v>
      </c>
      <c r="B63" s="75" t="s">
        <v>892</v>
      </c>
      <c r="C63" s="76" t="s">
        <v>893</v>
      </c>
      <c r="D63" s="75"/>
      <c r="E63" s="77">
        <v>300</v>
      </c>
      <c r="F63" s="1"/>
      <c r="G63" s="44">
        <f t="shared" si="0"/>
        <v>0</v>
      </c>
      <c r="H63" s="80">
        <v>9789573285502</v>
      </c>
      <c r="I63" s="79" t="s">
        <v>894</v>
      </c>
    </row>
    <row r="64" spans="1:9">
      <c r="A64" s="74">
        <v>60</v>
      </c>
      <c r="B64" s="81" t="s">
        <v>895</v>
      </c>
      <c r="C64" s="81" t="s">
        <v>896</v>
      </c>
      <c r="D64" s="75"/>
      <c r="E64" s="77">
        <v>270</v>
      </c>
      <c r="F64" s="1"/>
      <c r="G64" s="44">
        <f t="shared" si="0"/>
        <v>0</v>
      </c>
      <c r="H64" s="80">
        <v>9789573274278</v>
      </c>
      <c r="I64" s="79" t="s">
        <v>897</v>
      </c>
    </row>
    <row r="65" spans="1:9">
      <c r="A65" s="74">
        <v>61</v>
      </c>
      <c r="B65" s="87" t="s">
        <v>898</v>
      </c>
      <c r="C65" s="75" t="s">
        <v>899</v>
      </c>
      <c r="D65" s="92" t="s">
        <v>1368</v>
      </c>
      <c r="E65" s="77">
        <v>280</v>
      </c>
      <c r="F65" s="1"/>
      <c r="G65" s="44">
        <f t="shared" si="0"/>
        <v>0</v>
      </c>
      <c r="H65" s="80">
        <v>9789573276821</v>
      </c>
      <c r="I65" s="79" t="s">
        <v>900</v>
      </c>
    </row>
    <row r="66" spans="1:9">
      <c r="A66" s="74">
        <v>62</v>
      </c>
      <c r="B66" s="75" t="s">
        <v>901</v>
      </c>
      <c r="C66" s="75" t="s">
        <v>902</v>
      </c>
      <c r="D66" s="75"/>
      <c r="E66" s="77">
        <v>280</v>
      </c>
      <c r="F66" s="1"/>
      <c r="G66" s="44">
        <f t="shared" si="0"/>
        <v>0</v>
      </c>
      <c r="H66" s="80">
        <v>9789573279617</v>
      </c>
      <c r="I66" s="79" t="s">
        <v>903</v>
      </c>
    </row>
    <row r="67" spans="1:9">
      <c r="A67" s="74">
        <v>63</v>
      </c>
      <c r="B67" s="89" t="s">
        <v>904</v>
      </c>
      <c r="C67" s="89" t="s">
        <v>905</v>
      </c>
      <c r="D67" s="89" t="s">
        <v>858</v>
      </c>
      <c r="E67" s="77">
        <v>350</v>
      </c>
      <c r="F67" s="1"/>
      <c r="G67" s="44">
        <f t="shared" si="0"/>
        <v>0</v>
      </c>
      <c r="H67" s="80">
        <v>9789573283027</v>
      </c>
      <c r="I67" s="79" t="s">
        <v>906</v>
      </c>
    </row>
    <row r="68" spans="1:9">
      <c r="A68" s="74">
        <v>64</v>
      </c>
      <c r="B68" s="75" t="s">
        <v>907</v>
      </c>
      <c r="C68" s="75" t="s">
        <v>908</v>
      </c>
      <c r="D68" s="93"/>
      <c r="E68" s="77">
        <v>380</v>
      </c>
      <c r="F68" s="1"/>
      <c r="G68" s="44">
        <f t="shared" si="0"/>
        <v>0</v>
      </c>
      <c r="H68" s="94">
        <v>9789573285632</v>
      </c>
      <c r="I68" s="85" t="str">
        <f>HYPERLINK("http://www.ylib.com/book_cont.aspx?BookNo="&amp;E68)</f>
        <v>http://www.ylib.com/book_cont.aspx?BookNo=380</v>
      </c>
    </row>
    <row r="69" spans="1:9">
      <c r="A69" s="74">
        <v>65</v>
      </c>
      <c r="B69" s="75" t="s">
        <v>909</v>
      </c>
      <c r="C69" s="75" t="s">
        <v>910</v>
      </c>
      <c r="D69" s="75"/>
      <c r="E69" s="77">
        <v>280</v>
      </c>
      <c r="F69" s="1"/>
      <c r="G69" s="44">
        <f t="shared" si="0"/>
        <v>0</v>
      </c>
      <c r="H69" s="80">
        <v>9789573279396</v>
      </c>
      <c r="I69" s="79" t="s">
        <v>911</v>
      </c>
    </row>
    <row r="70" spans="1:9">
      <c r="A70" s="74">
        <v>66</v>
      </c>
      <c r="B70" s="75" t="s">
        <v>912</v>
      </c>
      <c r="C70" s="75" t="s">
        <v>913</v>
      </c>
      <c r="D70" s="75"/>
      <c r="E70" s="77">
        <v>280</v>
      </c>
      <c r="F70" s="1"/>
      <c r="G70" s="44">
        <f t="shared" ref="G70:G133" si="1">E70*F70</f>
        <v>0</v>
      </c>
      <c r="H70" s="80">
        <v>9789573279389</v>
      </c>
      <c r="I70" s="79" t="s">
        <v>914</v>
      </c>
    </row>
    <row r="71" spans="1:9">
      <c r="A71" s="74">
        <v>67</v>
      </c>
      <c r="B71" s="83" t="s">
        <v>915</v>
      </c>
      <c r="C71" s="83" t="s">
        <v>916</v>
      </c>
      <c r="D71" s="75"/>
      <c r="E71" s="77">
        <v>320</v>
      </c>
      <c r="F71" s="1"/>
      <c r="G71" s="44">
        <f t="shared" si="1"/>
        <v>0</v>
      </c>
      <c r="H71" s="80">
        <v>9789573280002</v>
      </c>
      <c r="I71" s="79" t="s">
        <v>917</v>
      </c>
    </row>
    <row r="72" spans="1:9">
      <c r="A72" s="74">
        <v>68</v>
      </c>
      <c r="B72" s="83" t="s">
        <v>918</v>
      </c>
      <c r="C72" s="82" t="s">
        <v>1347</v>
      </c>
      <c r="D72" s="75"/>
      <c r="E72" s="77">
        <v>260</v>
      </c>
      <c r="F72" s="1"/>
      <c r="G72" s="44">
        <f t="shared" si="1"/>
        <v>0</v>
      </c>
      <c r="H72" s="80">
        <v>9789573215196</v>
      </c>
      <c r="I72" s="79" t="s">
        <v>919</v>
      </c>
    </row>
    <row r="73" spans="1:9">
      <c r="A73" s="74">
        <v>69</v>
      </c>
      <c r="B73" s="83" t="s">
        <v>920</v>
      </c>
      <c r="C73" s="82" t="s">
        <v>1348</v>
      </c>
      <c r="D73" s="75"/>
      <c r="E73" s="77">
        <v>250</v>
      </c>
      <c r="F73" s="1"/>
      <c r="G73" s="44">
        <f t="shared" si="1"/>
        <v>0</v>
      </c>
      <c r="H73" s="80">
        <v>9789573212409</v>
      </c>
      <c r="I73" s="79" t="s">
        <v>921</v>
      </c>
    </row>
    <row r="74" spans="1:9">
      <c r="A74" s="74">
        <v>70</v>
      </c>
      <c r="B74" s="83" t="s">
        <v>922</v>
      </c>
      <c r="C74" s="82" t="s">
        <v>923</v>
      </c>
      <c r="D74" s="75"/>
      <c r="E74" s="77">
        <v>250</v>
      </c>
      <c r="F74" s="1"/>
      <c r="G74" s="44">
        <f t="shared" si="1"/>
        <v>0</v>
      </c>
      <c r="H74" s="80">
        <v>9789573269694</v>
      </c>
      <c r="I74" s="79" t="s">
        <v>924</v>
      </c>
    </row>
    <row r="75" spans="1:9">
      <c r="A75" s="74">
        <v>71</v>
      </c>
      <c r="B75" s="83" t="s">
        <v>925</v>
      </c>
      <c r="C75" s="82" t="s">
        <v>926</v>
      </c>
      <c r="D75" s="75"/>
      <c r="E75" s="77">
        <v>250</v>
      </c>
      <c r="F75" s="1"/>
      <c r="G75" s="44">
        <f t="shared" si="1"/>
        <v>0</v>
      </c>
      <c r="H75" s="80">
        <v>9789573270218</v>
      </c>
      <c r="I75" s="79" t="s">
        <v>927</v>
      </c>
    </row>
    <row r="76" spans="1:9">
      <c r="A76" s="74">
        <v>72</v>
      </c>
      <c r="B76" s="83" t="s">
        <v>928</v>
      </c>
      <c r="C76" s="82" t="s">
        <v>929</v>
      </c>
      <c r="D76" s="75"/>
      <c r="E76" s="77">
        <v>250</v>
      </c>
      <c r="F76" s="1"/>
      <c r="G76" s="44">
        <f t="shared" si="1"/>
        <v>0</v>
      </c>
      <c r="H76" s="80">
        <v>9789573270232</v>
      </c>
      <c r="I76" s="79" t="s">
        <v>930</v>
      </c>
    </row>
    <row r="77" spans="1:9">
      <c r="A77" s="74">
        <v>73</v>
      </c>
      <c r="B77" s="83" t="s">
        <v>931</v>
      </c>
      <c r="C77" s="82" t="s">
        <v>932</v>
      </c>
      <c r="D77" s="75" t="s">
        <v>935</v>
      </c>
      <c r="E77" s="77">
        <v>280</v>
      </c>
      <c r="F77" s="1"/>
      <c r="G77" s="44">
        <f t="shared" si="1"/>
        <v>0</v>
      </c>
      <c r="H77" s="80">
        <v>9789573230434</v>
      </c>
      <c r="I77" s="79" t="s">
        <v>933</v>
      </c>
    </row>
    <row r="78" spans="1:9">
      <c r="A78" s="74">
        <v>74</v>
      </c>
      <c r="B78" s="83" t="s">
        <v>936</v>
      </c>
      <c r="C78" s="82" t="s">
        <v>937</v>
      </c>
      <c r="D78" s="75" t="s">
        <v>939</v>
      </c>
      <c r="E78" s="77">
        <v>240</v>
      </c>
      <c r="F78" s="1"/>
      <c r="G78" s="44">
        <f t="shared" si="1"/>
        <v>0</v>
      </c>
      <c r="H78" s="80">
        <v>9789573232742</v>
      </c>
      <c r="I78" s="79" t="s">
        <v>938</v>
      </c>
    </row>
    <row r="79" spans="1:9">
      <c r="A79" s="74">
        <v>75</v>
      </c>
      <c r="B79" s="83" t="s">
        <v>940</v>
      </c>
      <c r="C79" s="82" t="s">
        <v>941</v>
      </c>
      <c r="D79" s="75" t="s">
        <v>943</v>
      </c>
      <c r="E79" s="77">
        <v>280</v>
      </c>
      <c r="F79" s="1"/>
      <c r="G79" s="44">
        <f t="shared" si="1"/>
        <v>0</v>
      </c>
      <c r="H79" s="80">
        <v>9789573232773</v>
      </c>
      <c r="I79" s="79" t="s">
        <v>942</v>
      </c>
    </row>
    <row r="80" spans="1:9">
      <c r="A80" s="74">
        <v>76</v>
      </c>
      <c r="B80" s="90" t="s">
        <v>944</v>
      </c>
      <c r="C80" s="91" t="s">
        <v>945</v>
      </c>
      <c r="D80" s="75"/>
      <c r="E80" s="77">
        <v>260</v>
      </c>
      <c r="F80" s="1"/>
      <c r="G80" s="44">
        <f t="shared" si="1"/>
        <v>0</v>
      </c>
      <c r="H80" s="80">
        <v>9789573259602</v>
      </c>
      <c r="I80" s="79" t="s">
        <v>946</v>
      </c>
    </row>
    <row r="81" spans="1:9">
      <c r="A81" s="74">
        <v>77</v>
      </c>
      <c r="B81" s="83" t="s">
        <v>947</v>
      </c>
      <c r="C81" s="82" t="s">
        <v>1349</v>
      </c>
      <c r="D81" s="75" t="s">
        <v>935</v>
      </c>
      <c r="E81" s="77">
        <v>260</v>
      </c>
      <c r="F81" s="1"/>
      <c r="G81" s="44">
        <f t="shared" si="1"/>
        <v>0</v>
      </c>
      <c r="H81" s="80">
        <v>9789573228653</v>
      </c>
      <c r="I81" s="79" t="s">
        <v>948</v>
      </c>
    </row>
    <row r="82" spans="1:9">
      <c r="A82" s="74">
        <v>78</v>
      </c>
      <c r="B82" s="83" t="s">
        <v>949</v>
      </c>
      <c r="C82" s="82" t="s">
        <v>1350</v>
      </c>
      <c r="D82" s="75" t="s">
        <v>951</v>
      </c>
      <c r="E82" s="77">
        <v>240</v>
      </c>
      <c r="F82" s="1"/>
      <c r="G82" s="44">
        <f t="shared" si="1"/>
        <v>0</v>
      </c>
      <c r="H82" s="80">
        <v>9789573227618</v>
      </c>
      <c r="I82" s="79" t="s">
        <v>950</v>
      </c>
    </row>
    <row r="83" spans="1:9">
      <c r="A83" s="74">
        <v>79</v>
      </c>
      <c r="B83" s="83" t="s">
        <v>952</v>
      </c>
      <c r="C83" s="82" t="s">
        <v>1351</v>
      </c>
      <c r="D83" s="75" t="s">
        <v>935</v>
      </c>
      <c r="E83" s="77">
        <v>260</v>
      </c>
      <c r="F83" s="1"/>
      <c r="G83" s="44">
        <f t="shared" si="1"/>
        <v>0</v>
      </c>
      <c r="H83" s="80">
        <v>9789573228677</v>
      </c>
      <c r="I83" s="79" t="s">
        <v>953</v>
      </c>
    </row>
    <row r="84" spans="1:9">
      <c r="A84" s="74">
        <v>80</v>
      </c>
      <c r="B84" s="83" t="s">
        <v>954</v>
      </c>
      <c r="C84" s="82" t="s">
        <v>955</v>
      </c>
      <c r="D84" s="75" t="s">
        <v>957</v>
      </c>
      <c r="E84" s="77">
        <v>280</v>
      </c>
      <c r="F84" s="1"/>
      <c r="G84" s="44">
        <f t="shared" si="1"/>
        <v>0</v>
      </c>
      <c r="H84" s="80">
        <v>9789573270201</v>
      </c>
      <c r="I84" s="79" t="s">
        <v>956</v>
      </c>
    </row>
    <row r="85" spans="1:9">
      <c r="A85" s="74">
        <v>81</v>
      </c>
      <c r="B85" s="83" t="s">
        <v>958</v>
      </c>
      <c r="C85" s="82" t="s">
        <v>959</v>
      </c>
      <c r="D85" s="75" t="s">
        <v>961</v>
      </c>
      <c r="E85" s="77">
        <v>280</v>
      </c>
      <c r="F85" s="1"/>
      <c r="G85" s="44">
        <f t="shared" si="1"/>
        <v>0</v>
      </c>
      <c r="H85" s="80">
        <v>9789573270416</v>
      </c>
      <c r="I85" s="79" t="s">
        <v>960</v>
      </c>
    </row>
    <row r="86" spans="1:9">
      <c r="A86" s="74">
        <v>82</v>
      </c>
      <c r="B86" s="83" t="s">
        <v>962</v>
      </c>
      <c r="C86" s="95" t="s">
        <v>963</v>
      </c>
      <c r="D86" s="75" t="s">
        <v>965</v>
      </c>
      <c r="E86" s="77">
        <v>280</v>
      </c>
      <c r="F86" s="1"/>
      <c r="G86" s="44">
        <f t="shared" si="1"/>
        <v>0</v>
      </c>
      <c r="H86" s="80">
        <v>9789573270409</v>
      </c>
      <c r="I86" s="79" t="s">
        <v>964</v>
      </c>
    </row>
    <row r="87" spans="1:9">
      <c r="A87" s="74">
        <v>83</v>
      </c>
      <c r="B87" s="83" t="s">
        <v>966</v>
      </c>
      <c r="C87" s="95" t="s">
        <v>967</v>
      </c>
      <c r="D87" s="75" t="s">
        <v>939</v>
      </c>
      <c r="E87" s="77">
        <v>280</v>
      </c>
      <c r="F87" s="1"/>
      <c r="G87" s="44">
        <f t="shared" si="1"/>
        <v>0</v>
      </c>
      <c r="H87" s="80">
        <v>9789573270942</v>
      </c>
      <c r="I87" s="79" t="s">
        <v>968</v>
      </c>
    </row>
    <row r="88" spans="1:9">
      <c r="A88" s="74">
        <v>84</v>
      </c>
      <c r="B88" s="83" t="s">
        <v>969</v>
      </c>
      <c r="C88" s="96" t="s">
        <v>1352</v>
      </c>
      <c r="D88" s="75" t="s">
        <v>965</v>
      </c>
      <c r="E88" s="77">
        <v>270</v>
      </c>
      <c r="F88" s="1"/>
      <c r="G88" s="44">
        <f t="shared" si="1"/>
        <v>0</v>
      </c>
      <c r="H88" s="80">
        <v>9789573273073</v>
      </c>
      <c r="I88" s="79" t="s">
        <v>970</v>
      </c>
    </row>
    <row r="89" spans="1:9">
      <c r="A89" s="74">
        <v>85</v>
      </c>
      <c r="B89" s="97" t="s">
        <v>971</v>
      </c>
      <c r="C89" s="98" t="s">
        <v>1353</v>
      </c>
      <c r="D89" s="75"/>
      <c r="E89" s="77">
        <v>300</v>
      </c>
      <c r="F89" s="1"/>
      <c r="G89" s="44">
        <f t="shared" si="1"/>
        <v>0</v>
      </c>
      <c r="H89" s="80">
        <v>9789573272236</v>
      </c>
      <c r="I89" s="79" t="s">
        <v>972</v>
      </c>
    </row>
    <row r="90" spans="1:9">
      <c r="A90" s="74">
        <v>86</v>
      </c>
      <c r="B90" s="83" t="s">
        <v>973</v>
      </c>
      <c r="C90" s="82" t="s">
        <v>974</v>
      </c>
      <c r="D90" s="75"/>
      <c r="E90" s="77">
        <v>280</v>
      </c>
      <c r="F90" s="1"/>
      <c r="G90" s="44">
        <f t="shared" si="1"/>
        <v>0</v>
      </c>
      <c r="H90" s="80">
        <v>9789573272670</v>
      </c>
      <c r="I90" s="79" t="s">
        <v>975</v>
      </c>
    </row>
    <row r="91" spans="1:9">
      <c r="A91" s="74">
        <v>87</v>
      </c>
      <c r="B91" s="90" t="s">
        <v>976</v>
      </c>
      <c r="C91" s="91" t="s">
        <v>1354</v>
      </c>
      <c r="D91" s="75"/>
      <c r="E91" s="77">
        <v>320</v>
      </c>
      <c r="F91" s="1"/>
      <c r="G91" s="44">
        <f t="shared" si="1"/>
        <v>0</v>
      </c>
      <c r="H91" s="80">
        <v>9789573272694</v>
      </c>
      <c r="I91" s="79" t="s">
        <v>977</v>
      </c>
    </row>
    <row r="92" spans="1:9">
      <c r="A92" s="74">
        <v>88</v>
      </c>
      <c r="B92" s="75" t="s">
        <v>978</v>
      </c>
      <c r="C92" s="87" t="s">
        <v>979</v>
      </c>
      <c r="D92" s="75" t="s">
        <v>981</v>
      </c>
      <c r="E92" s="77">
        <v>180</v>
      </c>
      <c r="F92" s="1"/>
      <c r="G92" s="44">
        <f t="shared" si="1"/>
        <v>0</v>
      </c>
      <c r="H92" s="80">
        <v>9789573272922</v>
      </c>
      <c r="I92" s="79" t="s">
        <v>980</v>
      </c>
    </row>
    <row r="93" spans="1:9">
      <c r="A93" s="74">
        <v>89</v>
      </c>
      <c r="B93" s="75" t="s">
        <v>982</v>
      </c>
      <c r="C93" s="87" t="s">
        <v>983</v>
      </c>
      <c r="D93" s="75" t="s">
        <v>943</v>
      </c>
      <c r="E93" s="77">
        <v>250</v>
      </c>
      <c r="F93" s="1"/>
      <c r="G93" s="44">
        <f t="shared" si="1"/>
        <v>0</v>
      </c>
      <c r="H93" s="80">
        <v>9789573273264</v>
      </c>
      <c r="I93" s="79" t="s">
        <v>984</v>
      </c>
    </row>
    <row r="94" spans="1:9">
      <c r="A94" s="74">
        <v>90</v>
      </c>
      <c r="B94" s="89" t="s">
        <v>985</v>
      </c>
      <c r="C94" s="99" t="s">
        <v>986</v>
      </c>
      <c r="D94" s="75"/>
      <c r="E94" s="77">
        <v>300</v>
      </c>
      <c r="F94" s="1"/>
      <c r="G94" s="44">
        <f t="shared" si="1"/>
        <v>0</v>
      </c>
      <c r="H94" s="80">
        <v>9789573273363</v>
      </c>
      <c r="I94" s="79" t="s">
        <v>987</v>
      </c>
    </row>
    <row r="95" spans="1:9">
      <c r="A95" s="74">
        <v>91</v>
      </c>
      <c r="B95" s="87" t="s">
        <v>988</v>
      </c>
      <c r="C95" s="87" t="s">
        <v>989</v>
      </c>
      <c r="D95" s="75" t="s">
        <v>991</v>
      </c>
      <c r="E95" s="77">
        <v>250</v>
      </c>
      <c r="F95" s="1"/>
      <c r="G95" s="44">
        <f t="shared" si="1"/>
        <v>0</v>
      </c>
      <c r="H95" s="80">
        <v>9789573276517</v>
      </c>
      <c r="I95" s="79" t="s">
        <v>990</v>
      </c>
    </row>
    <row r="96" spans="1:9">
      <c r="A96" s="74">
        <v>92</v>
      </c>
      <c r="B96" s="81" t="s">
        <v>992</v>
      </c>
      <c r="C96" s="81" t="s">
        <v>993</v>
      </c>
      <c r="D96" s="75"/>
      <c r="E96" s="77">
        <v>270</v>
      </c>
      <c r="F96" s="1"/>
      <c r="G96" s="44">
        <f t="shared" si="1"/>
        <v>0</v>
      </c>
      <c r="H96" s="80">
        <v>9789573278085</v>
      </c>
      <c r="I96" s="79" t="s">
        <v>994</v>
      </c>
    </row>
    <row r="97" spans="1:9">
      <c r="A97" s="74">
        <v>93</v>
      </c>
      <c r="B97" s="75" t="s">
        <v>995</v>
      </c>
      <c r="C97" s="75" t="s">
        <v>996</v>
      </c>
      <c r="D97" s="87" t="s">
        <v>1368</v>
      </c>
      <c r="E97" s="77">
        <v>280</v>
      </c>
      <c r="F97" s="1"/>
      <c r="G97" s="44">
        <f t="shared" si="1"/>
        <v>0</v>
      </c>
      <c r="H97" s="80">
        <v>9789573278283</v>
      </c>
      <c r="I97" s="79" t="s">
        <v>997</v>
      </c>
    </row>
    <row r="98" spans="1:9">
      <c r="A98" s="74">
        <v>94</v>
      </c>
      <c r="B98" s="75" t="s">
        <v>998</v>
      </c>
      <c r="C98" s="75" t="s">
        <v>999</v>
      </c>
      <c r="D98" s="75"/>
      <c r="E98" s="77">
        <v>260</v>
      </c>
      <c r="F98" s="1"/>
      <c r="G98" s="44">
        <f t="shared" si="1"/>
        <v>0</v>
      </c>
      <c r="H98" s="80">
        <v>9789573278719</v>
      </c>
      <c r="I98" s="79" t="s">
        <v>1000</v>
      </c>
    </row>
    <row r="99" spans="1:9">
      <c r="A99" s="74">
        <v>95</v>
      </c>
      <c r="B99" s="75" t="s">
        <v>1001</v>
      </c>
      <c r="C99" s="75" t="s">
        <v>1002</v>
      </c>
      <c r="D99" s="75"/>
      <c r="E99" s="77">
        <v>260</v>
      </c>
      <c r="F99" s="1"/>
      <c r="G99" s="44">
        <f t="shared" si="1"/>
        <v>0</v>
      </c>
      <c r="H99" s="80">
        <v>9789573278726</v>
      </c>
      <c r="I99" s="79" t="s">
        <v>1003</v>
      </c>
    </row>
    <row r="100" spans="1:9">
      <c r="A100" s="74">
        <v>96</v>
      </c>
      <c r="B100" s="75" t="s">
        <v>1004</v>
      </c>
      <c r="C100" s="75" t="s">
        <v>1005</v>
      </c>
      <c r="D100" s="75"/>
      <c r="E100" s="77">
        <v>300</v>
      </c>
      <c r="F100" s="1"/>
      <c r="G100" s="44">
        <f t="shared" si="1"/>
        <v>0</v>
      </c>
      <c r="H100" s="80">
        <v>9789573281542</v>
      </c>
      <c r="I100" s="79" t="s">
        <v>1006</v>
      </c>
    </row>
    <row r="101" spans="1:9">
      <c r="A101" s="74">
        <v>97</v>
      </c>
      <c r="B101" s="75" t="s">
        <v>1007</v>
      </c>
      <c r="C101" s="75" t="s">
        <v>1008</v>
      </c>
      <c r="D101" s="75"/>
      <c r="E101" s="77">
        <v>300</v>
      </c>
      <c r="F101" s="1"/>
      <c r="G101" s="44">
        <f t="shared" si="1"/>
        <v>0</v>
      </c>
      <c r="H101" s="80">
        <v>9789573281740</v>
      </c>
      <c r="I101" s="79" t="s">
        <v>1009</v>
      </c>
    </row>
    <row r="102" spans="1:9">
      <c r="A102" s="74">
        <v>98</v>
      </c>
      <c r="B102" s="75" t="s">
        <v>1010</v>
      </c>
      <c r="C102" s="75" t="s">
        <v>1011</v>
      </c>
      <c r="D102" s="75"/>
      <c r="E102" s="77">
        <v>300</v>
      </c>
      <c r="F102" s="1"/>
      <c r="G102" s="44">
        <f t="shared" si="1"/>
        <v>0</v>
      </c>
      <c r="H102" s="80">
        <v>9789573282280</v>
      </c>
      <c r="I102" s="79" t="s">
        <v>1012</v>
      </c>
    </row>
    <row r="103" spans="1:9">
      <c r="A103" s="74">
        <v>99</v>
      </c>
      <c r="B103" s="89" t="s">
        <v>1013</v>
      </c>
      <c r="C103" s="89" t="s">
        <v>1014</v>
      </c>
      <c r="D103" s="89" t="s">
        <v>858</v>
      </c>
      <c r="E103" s="77">
        <v>300</v>
      </c>
      <c r="F103" s="1"/>
      <c r="G103" s="44">
        <f t="shared" si="1"/>
        <v>0</v>
      </c>
      <c r="H103" s="80">
        <v>9789573283010</v>
      </c>
      <c r="I103" s="79" t="s">
        <v>1015</v>
      </c>
    </row>
    <row r="104" spans="1:9">
      <c r="A104" s="74">
        <v>100</v>
      </c>
      <c r="B104" s="89" t="s">
        <v>1016</v>
      </c>
      <c r="C104" s="89" t="s">
        <v>1017</v>
      </c>
      <c r="D104" s="75"/>
      <c r="E104" s="77">
        <v>300</v>
      </c>
      <c r="F104" s="1"/>
      <c r="G104" s="44">
        <f t="shared" si="1"/>
        <v>0</v>
      </c>
      <c r="H104" s="80">
        <v>9789573283553</v>
      </c>
      <c r="I104" s="79" t="s">
        <v>1018</v>
      </c>
    </row>
    <row r="105" spans="1:9">
      <c r="A105" s="74">
        <v>101</v>
      </c>
      <c r="B105" s="75" t="s">
        <v>1019</v>
      </c>
      <c r="C105" s="75" t="s">
        <v>1020</v>
      </c>
      <c r="D105" s="75"/>
      <c r="E105" s="77">
        <v>290</v>
      </c>
      <c r="F105" s="1"/>
      <c r="G105" s="44">
        <f t="shared" si="1"/>
        <v>0</v>
      </c>
      <c r="H105" s="80">
        <v>9789573284291</v>
      </c>
      <c r="I105" s="79" t="s">
        <v>1021</v>
      </c>
    </row>
    <row r="106" spans="1:9">
      <c r="A106" s="74">
        <v>102</v>
      </c>
      <c r="B106" s="75" t="s">
        <v>1022</v>
      </c>
      <c r="C106" s="75" t="s">
        <v>1023</v>
      </c>
      <c r="D106" s="75"/>
      <c r="E106" s="77">
        <v>290</v>
      </c>
      <c r="F106" s="1"/>
      <c r="G106" s="44">
        <f t="shared" si="1"/>
        <v>0</v>
      </c>
      <c r="H106" s="80">
        <v>9789573284307</v>
      </c>
      <c r="I106" s="79" t="s">
        <v>1024</v>
      </c>
    </row>
    <row r="107" spans="1:9">
      <c r="A107" s="74">
        <v>103</v>
      </c>
      <c r="B107" s="82" t="s">
        <v>1025</v>
      </c>
      <c r="C107" s="83" t="s">
        <v>1026</v>
      </c>
      <c r="D107" s="75"/>
      <c r="E107" s="77">
        <v>260</v>
      </c>
      <c r="F107" s="1"/>
      <c r="G107" s="44">
        <f t="shared" si="1"/>
        <v>0</v>
      </c>
      <c r="H107" s="80">
        <v>9789573284703</v>
      </c>
      <c r="I107" s="79" t="s">
        <v>1027</v>
      </c>
    </row>
    <row r="108" spans="1:9">
      <c r="A108" s="74">
        <v>104</v>
      </c>
      <c r="B108" s="82" t="s">
        <v>1028</v>
      </c>
      <c r="C108" s="83" t="s">
        <v>1029</v>
      </c>
      <c r="D108" s="75"/>
      <c r="E108" s="77">
        <v>280</v>
      </c>
      <c r="F108" s="1"/>
      <c r="G108" s="44">
        <f t="shared" si="1"/>
        <v>0</v>
      </c>
      <c r="H108" s="80">
        <v>9789573284697</v>
      </c>
      <c r="I108" s="79" t="s">
        <v>1030</v>
      </c>
    </row>
    <row r="109" spans="1:9">
      <c r="A109" s="74">
        <v>105</v>
      </c>
      <c r="B109" s="75" t="s">
        <v>1031</v>
      </c>
      <c r="C109" s="75" t="s">
        <v>1032</v>
      </c>
      <c r="D109" s="75"/>
      <c r="E109" s="77">
        <v>350</v>
      </c>
      <c r="F109" s="1"/>
      <c r="G109" s="44">
        <f t="shared" si="1"/>
        <v>0</v>
      </c>
      <c r="H109" s="80">
        <v>9789573284932</v>
      </c>
      <c r="I109" s="79" t="s">
        <v>1033</v>
      </c>
    </row>
    <row r="110" spans="1:9">
      <c r="A110" s="74">
        <v>106</v>
      </c>
      <c r="B110" s="75" t="s">
        <v>1034</v>
      </c>
      <c r="C110" s="75" t="s">
        <v>1035</v>
      </c>
      <c r="D110" s="75"/>
      <c r="E110" s="77">
        <v>280</v>
      </c>
      <c r="F110" s="1"/>
      <c r="G110" s="44">
        <f t="shared" si="1"/>
        <v>0</v>
      </c>
      <c r="H110" s="80">
        <v>9789573284949</v>
      </c>
      <c r="I110" s="79" t="s">
        <v>1036</v>
      </c>
    </row>
    <row r="111" spans="1:9">
      <c r="A111" s="74">
        <v>107</v>
      </c>
      <c r="B111" s="83" t="s">
        <v>1037</v>
      </c>
      <c r="C111" s="82" t="s">
        <v>1038</v>
      </c>
      <c r="D111" s="75"/>
      <c r="E111" s="77">
        <v>250</v>
      </c>
      <c r="F111" s="1"/>
      <c r="G111" s="44">
        <f t="shared" si="1"/>
        <v>0</v>
      </c>
      <c r="H111" s="80">
        <v>9789573235705</v>
      </c>
      <c r="I111" s="79" t="s">
        <v>1039</v>
      </c>
    </row>
    <row r="112" spans="1:9">
      <c r="A112" s="74">
        <v>108</v>
      </c>
      <c r="B112" s="83" t="s">
        <v>1040</v>
      </c>
      <c r="C112" s="82" t="s">
        <v>1041</v>
      </c>
      <c r="D112" s="92" t="s">
        <v>1368</v>
      </c>
      <c r="E112" s="77">
        <v>260</v>
      </c>
      <c r="F112" s="1"/>
      <c r="G112" s="44">
        <f t="shared" si="1"/>
        <v>0</v>
      </c>
      <c r="H112" s="80">
        <v>9789573235712</v>
      </c>
      <c r="I112" s="79" t="s">
        <v>1042</v>
      </c>
    </row>
    <row r="113" spans="1:9">
      <c r="A113" s="74">
        <v>109</v>
      </c>
      <c r="B113" s="83" t="s">
        <v>1043</v>
      </c>
      <c r="C113" s="82" t="s">
        <v>1044</v>
      </c>
      <c r="D113" s="75"/>
      <c r="E113" s="77">
        <v>260</v>
      </c>
      <c r="F113" s="1"/>
      <c r="G113" s="44">
        <f t="shared" si="1"/>
        <v>0</v>
      </c>
      <c r="H113" s="80">
        <v>9789573235767</v>
      </c>
      <c r="I113" s="79" t="s">
        <v>1045</v>
      </c>
    </row>
    <row r="114" spans="1:9">
      <c r="A114" s="74">
        <v>110</v>
      </c>
      <c r="B114" s="83" t="s">
        <v>1046</v>
      </c>
      <c r="C114" s="82" t="s">
        <v>1047</v>
      </c>
      <c r="D114" s="92" t="s">
        <v>1368</v>
      </c>
      <c r="E114" s="77">
        <v>220</v>
      </c>
      <c r="F114" s="1"/>
      <c r="G114" s="44">
        <f t="shared" si="1"/>
        <v>0</v>
      </c>
      <c r="H114" s="80">
        <v>9789573235804</v>
      </c>
      <c r="I114" s="79" t="s">
        <v>1048</v>
      </c>
    </row>
    <row r="115" spans="1:9">
      <c r="A115" s="74">
        <v>111</v>
      </c>
      <c r="B115" s="83" t="s">
        <v>1049</v>
      </c>
      <c r="C115" s="82" t="s">
        <v>1050</v>
      </c>
      <c r="D115" s="75"/>
      <c r="E115" s="77">
        <v>250</v>
      </c>
      <c r="F115" s="1"/>
      <c r="G115" s="44">
        <f t="shared" si="1"/>
        <v>0</v>
      </c>
      <c r="H115" s="80">
        <v>9789573243939</v>
      </c>
      <c r="I115" s="79" t="s">
        <v>1051</v>
      </c>
    </row>
    <row r="116" spans="1:9">
      <c r="A116" s="74">
        <v>112</v>
      </c>
      <c r="B116" s="83" t="s">
        <v>1052</v>
      </c>
      <c r="C116" s="82" t="s">
        <v>1053</v>
      </c>
      <c r="D116" s="92" t="s">
        <v>1368</v>
      </c>
      <c r="E116" s="77">
        <v>250</v>
      </c>
      <c r="F116" s="1"/>
      <c r="G116" s="44">
        <f t="shared" si="1"/>
        <v>0</v>
      </c>
      <c r="H116" s="80">
        <v>9789573243908</v>
      </c>
      <c r="I116" s="79" t="s">
        <v>1054</v>
      </c>
    </row>
    <row r="117" spans="1:9">
      <c r="A117" s="74">
        <v>113</v>
      </c>
      <c r="B117" s="90" t="s">
        <v>1055</v>
      </c>
      <c r="C117" s="91" t="s">
        <v>1056</v>
      </c>
      <c r="D117" s="75"/>
      <c r="E117" s="77">
        <v>250</v>
      </c>
      <c r="F117" s="1"/>
      <c r="G117" s="44">
        <f t="shared" si="1"/>
        <v>0</v>
      </c>
      <c r="H117" s="80">
        <v>9789573243885</v>
      </c>
      <c r="I117" s="79" t="s">
        <v>1057</v>
      </c>
    </row>
    <row r="118" spans="1:9">
      <c r="A118" s="74">
        <v>114</v>
      </c>
      <c r="B118" s="75" t="s">
        <v>1058</v>
      </c>
      <c r="C118" s="75" t="s">
        <v>1059</v>
      </c>
      <c r="D118" s="100" t="s">
        <v>1368</v>
      </c>
      <c r="E118" s="77">
        <v>260</v>
      </c>
      <c r="F118" s="1"/>
      <c r="G118" s="44">
        <f t="shared" si="1"/>
        <v>0</v>
      </c>
      <c r="H118" s="80">
        <v>9789573278573</v>
      </c>
      <c r="I118" s="79" t="s">
        <v>1060</v>
      </c>
    </row>
    <row r="119" spans="1:9">
      <c r="A119" s="74">
        <v>115</v>
      </c>
      <c r="B119" s="82" t="s">
        <v>1061</v>
      </c>
      <c r="C119" s="83" t="s">
        <v>1062</v>
      </c>
      <c r="D119" s="75"/>
      <c r="E119" s="77">
        <v>260</v>
      </c>
      <c r="F119" s="1"/>
      <c r="G119" s="44">
        <f t="shared" si="1"/>
        <v>0</v>
      </c>
      <c r="H119" s="80">
        <v>9789573284604</v>
      </c>
      <c r="I119" s="79" t="s">
        <v>1063</v>
      </c>
    </row>
    <row r="120" spans="1:9">
      <c r="A120" s="74">
        <v>116</v>
      </c>
      <c r="B120" s="75" t="s">
        <v>1064</v>
      </c>
      <c r="C120" s="75" t="s">
        <v>1065</v>
      </c>
      <c r="D120" s="75"/>
      <c r="E120" s="77">
        <v>320</v>
      </c>
      <c r="F120" s="1"/>
      <c r="G120" s="44">
        <f t="shared" si="1"/>
        <v>0</v>
      </c>
      <c r="H120" s="80">
        <v>9789573284062</v>
      </c>
      <c r="I120" s="79" t="s">
        <v>1066</v>
      </c>
    </row>
    <row r="121" spans="1:9">
      <c r="A121" s="74">
        <v>117</v>
      </c>
      <c r="B121" s="75" t="s">
        <v>1067</v>
      </c>
      <c r="C121" s="75" t="s">
        <v>1068</v>
      </c>
      <c r="D121" s="75"/>
      <c r="E121" s="77">
        <v>320</v>
      </c>
      <c r="F121" s="1"/>
      <c r="G121" s="44">
        <f t="shared" si="1"/>
        <v>0</v>
      </c>
      <c r="H121" s="80">
        <v>9789573284079</v>
      </c>
      <c r="I121" s="79" t="s">
        <v>1069</v>
      </c>
    </row>
    <row r="122" spans="1:9">
      <c r="A122" s="74">
        <v>118</v>
      </c>
      <c r="B122" s="75" t="s">
        <v>1070</v>
      </c>
      <c r="C122" s="75" t="s">
        <v>1071</v>
      </c>
      <c r="D122" s="75"/>
      <c r="E122" s="77">
        <v>320</v>
      </c>
      <c r="F122" s="1"/>
      <c r="G122" s="44">
        <f t="shared" si="1"/>
        <v>0</v>
      </c>
      <c r="H122" s="80">
        <v>9789573284086</v>
      </c>
      <c r="I122" s="79" t="s">
        <v>1072</v>
      </c>
    </row>
    <row r="123" spans="1:9">
      <c r="A123" s="74">
        <v>119</v>
      </c>
      <c r="B123" s="83" t="s">
        <v>1073</v>
      </c>
      <c r="C123" s="82" t="s">
        <v>1074</v>
      </c>
      <c r="D123" s="75"/>
      <c r="E123" s="77">
        <v>300</v>
      </c>
      <c r="F123" s="1"/>
      <c r="G123" s="44">
        <f t="shared" si="1"/>
        <v>0</v>
      </c>
      <c r="H123" s="80">
        <v>9789573249108</v>
      </c>
      <c r="I123" s="79" t="s">
        <v>1075</v>
      </c>
    </row>
    <row r="124" spans="1:9">
      <c r="A124" s="74">
        <v>120</v>
      </c>
      <c r="B124" s="83" t="s">
        <v>1076</v>
      </c>
      <c r="C124" s="82" t="s">
        <v>1077</v>
      </c>
      <c r="D124" s="75"/>
      <c r="E124" s="77">
        <v>280</v>
      </c>
      <c r="F124" s="1"/>
      <c r="G124" s="44">
        <f t="shared" si="1"/>
        <v>0</v>
      </c>
      <c r="H124" s="80">
        <v>9789573249122</v>
      </c>
      <c r="I124" s="79" t="s">
        <v>1078</v>
      </c>
    </row>
    <row r="125" spans="1:9">
      <c r="A125" s="74">
        <v>121</v>
      </c>
      <c r="B125" s="101" t="s">
        <v>1079</v>
      </c>
      <c r="C125" s="101" t="s">
        <v>1080</v>
      </c>
      <c r="D125" s="92" t="s">
        <v>1367</v>
      </c>
      <c r="E125" s="77">
        <v>320</v>
      </c>
      <c r="F125" s="1"/>
      <c r="G125" s="44">
        <f t="shared" si="1"/>
        <v>0</v>
      </c>
      <c r="H125" s="80">
        <v>9789573277637</v>
      </c>
      <c r="I125" s="79" t="s">
        <v>1081</v>
      </c>
    </row>
    <row r="126" spans="1:9">
      <c r="A126" s="74">
        <v>122</v>
      </c>
      <c r="B126" s="101" t="s">
        <v>1082</v>
      </c>
      <c r="C126" s="101" t="s">
        <v>1083</v>
      </c>
      <c r="D126" s="75"/>
      <c r="E126" s="77">
        <v>320</v>
      </c>
      <c r="F126" s="1"/>
      <c r="G126" s="44">
        <f t="shared" si="1"/>
        <v>0</v>
      </c>
      <c r="H126" s="80">
        <v>9789573278825</v>
      </c>
      <c r="I126" s="79" t="s">
        <v>1084</v>
      </c>
    </row>
    <row r="127" spans="1:9">
      <c r="A127" s="74">
        <v>123</v>
      </c>
      <c r="B127" s="75" t="s">
        <v>1085</v>
      </c>
      <c r="C127" s="75" t="s">
        <v>1086</v>
      </c>
      <c r="D127" s="75"/>
      <c r="E127" s="77">
        <v>320</v>
      </c>
      <c r="F127" s="1"/>
      <c r="G127" s="44">
        <f t="shared" si="1"/>
        <v>0</v>
      </c>
      <c r="H127" s="80">
        <v>9789573281757</v>
      </c>
      <c r="I127" s="79" t="s">
        <v>1087</v>
      </c>
    </row>
    <row r="128" spans="1:9">
      <c r="A128" s="74">
        <v>124</v>
      </c>
      <c r="B128" s="75" t="s">
        <v>1088</v>
      </c>
      <c r="C128" s="74" t="s">
        <v>1355</v>
      </c>
      <c r="D128" s="75"/>
      <c r="E128" s="77">
        <v>380</v>
      </c>
      <c r="F128" s="1"/>
      <c r="G128" s="44">
        <f t="shared" si="1"/>
        <v>0</v>
      </c>
      <c r="H128" s="80">
        <v>9789573283737</v>
      </c>
      <c r="I128" s="79" t="s">
        <v>1089</v>
      </c>
    </row>
    <row r="129" spans="1:9">
      <c r="A129" s="74">
        <v>125</v>
      </c>
      <c r="B129" s="75" t="s">
        <v>1090</v>
      </c>
      <c r="C129" s="76" t="s">
        <v>1091</v>
      </c>
      <c r="D129" s="75"/>
      <c r="E129" s="77">
        <v>300</v>
      </c>
      <c r="F129" s="1"/>
      <c r="G129" s="44">
        <f t="shared" si="1"/>
        <v>0</v>
      </c>
      <c r="H129" s="78">
        <v>9789573285281</v>
      </c>
      <c r="I129" s="79" t="s">
        <v>1092</v>
      </c>
    </row>
    <row r="130" spans="1:9">
      <c r="A130" s="74">
        <v>126</v>
      </c>
      <c r="B130" s="83" t="s">
        <v>1093</v>
      </c>
      <c r="C130" s="82" t="s">
        <v>1094</v>
      </c>
      <c r="D130" s="75"/>
      <c r="E130" s="77">
        <v>799</v>
      </c>
      <c r="F130" s="1"/>
      <c r="G130" s="44">
        <f t="shared" si="1"/>
        <v>0</v>
      </c>
      <c r="H130" s="80">
        <v>9789573267164</v>
      </c>
      <c r="I130" s="79" t="s">
        <v>1095</v>
      </c>
    </row>
    <row r="131" spans="1:9">
      <c r="A131" s="74">
        <v>127</v>
      </c>
      <c r="B131" s="83" t="s">
        <v>1096</v>
      </c>
      <c r="C131" s="82" t="s">
        <v>1356</v>
      </c>
      <c r="D131" s="75"/>
      <c r="E131" s="77">
        <v>260</v>
      </c>
      <c r="F131" s="1"/>
      <c r="G131" s="44">
        <f t="shared" si="1"/>
        <v>0</v>
      </c>
      <c r="H131" s="80">
        <v>9789573264507</v>
      </c>
      <c r="I131" s="79" t="s">
        <v>1097</v>
      </c>
    </row>
    <row r="132" spans="1:9">
      <c r="A132" s="74">
        <v>128</v>
      </c>
      <c r="B132" s="83" t="s">
        <v>1098</v>
      </c>
      <c r="C132" s="82" t="s">
        <v>1099</v>
      </c>
      <c r="D132" s="75"/>
      <c r="E132" s="77">
        <v>280</v>
      </c>
      <c r="F132" s="1"/>
      <c r="G132" s="44">
        <f t="shared" si="1"/>
        <v>0</v>
      </c>
      <c r="H132" s="80">
        <v>9789573265795</v>
      </c>
      <c r="I132" s="79" t="s">
        <v>1100</v>
      </c>
    </row>
    <row r="133" spans="1:9">
      <c r="A133" s="74">
        <v>129</v>
      </c>
      <c r="B133" s="83" t="s">
        <v>1101</v>
      </c>
      <c r="C133" s="82" t="s">
        <v>1102</v>
      </c>
      <c r="D133" s="75"/>
      <c r="E133" s="77">
        <v>280</v>
      </c>
      <c r="F133" s="1"/>
      <c r="G133" s="44">
        <f t="shared" si="1"/>
        <v>0</v>
      </c>
      <c r="H133" s="80">
        <v>9789573265801</v>
      </c>
      <c r="I133" s="79" t="s">
        <v>1103</v>
      </c>
    </row>
    <row r="134" spans="1:9">
      <c r="A134" s="74">
        <v>130</v>
      </c>
      <c r="B134" s="83" t="s">
        <v>1104</v>
      </c>
      <c r="C134" s="82" t="s">
        <v>1105</v>
      </c>
      <c r="D134" s="75"/>
      <c r="E134" s="77">
        <v>270</v>
      </c>
      <c r="F134" s="1"/>
      <c r="G134" s="44">
        <f t="shared" ref="G134:G197" si="2">E134*F134</f>
        <v>0</v>
      </c>
      <c r="H134" s="80">
        <v>9789573271963</v>
      </c>
      <c r="I134" s="79" t="s">
        <v>1106</v>
      </c>
    </row>
    <row r="135" spans="1:9">
      <c r="A135" s="74">
        <v>131</v>
      </c>
      <c r="B135" s="75" t="s">
        <v>1107</v>
      </c>
      <c r="C135" s="87" t="s">
        <v>1108</v>
      </c>
      <c r="D135" s="75"/>
      <c r="E135" s="77">
        <v>260</v>
      </c>
      <c r="F135" s="1"/>
      <c r="G135" s="44">
        <f t="shared" si="2"/>
        <v>0</v>
      </c>
      <c r="H135" s="80">
        <v>9789573273455</v>
      </c>
      <c r="I135" s="79" t="s">
        <v>1109</v>
      </c>
    </row>
    <row r="136" spans="1:9">
      <c r="A136" s="74">
        <v>132</v>
      </c>
      <c r="B136" s="75" t="s">
        <v>1110</v>
      </c>
      <c r="C136" s="75" t="s">
        <v>1111</v>
      </c>
      <c r="D136" s="75"/>
      <c r="E136" s="77">
        <v>280</v>
      </c>
      <c r="F136" s="1"/>
      <c r="G136" s="44">
        <f t="shared" si="2"/>
        <v>0</v>
      </c>
      <c r="H136" s="80">
        <v>9789573280699</v>
      </c>
      <c r="I136" s="79" t="s">
        <v>1112</v>
      </c>
    </row>
    <row r="137" spans="1:9">
      <c r="A137" s="74">
        <v>133</v>
      </c>
      <c r="B137" s="75" t="s">
        <v>1113</v>
      </c>
      <c r="C137" s="87" t="s">
        <v>1114</v>
      </c>
      <c r="D137" s="75"/>
      <c r="E137" s="77">
        <v>260</v>
      </c>
      <c r="F137" s="1"/>
      <c r="G137" s="44">
        <f t="shared" si="2"/>
        <v>0</v>
      </c>
      <c r="H137" s="80">
        <v>9789573273882</v>
      </c>
      <c r="I137" s="79" t="s">
        <v>1115</v>
      </c>
    </row>
    <row r="138" spans="1:9">
      <c r="A138" s="74">
        <v>134</v>
      </c>
      <c r="B138" s="75" t="s">
        <v>1116</v>
      </c>
      <c r="C138" s="87" t="s">
        <v>1117</v>
      </c>
      <c r="D138" s="75"/>
      <c r="E138" s="77">
        <v>260</v>
      </c>
      <c r="F138" s="1"/>
      <c r="G138" s="44">
        <f t="shared" si="2"/>
        <v>0</v>
      </c>
      <c r="H138" s="80">
        <v>9789573273899</v>
      </c>
      <c r="I138" s="79" t="s">
        <v>1118</v>
      </c>
    </row>
    <row r="139" spans="1:9">
      <c r="A139" s="74">
        <v>135</v>
      </c>
      <c r="B139" s="75" t="s">
        <v>1119</v>
      </c>
      <c r="C139" s="87" t="s">
        <v>1120</v>
      </c>
      <c r="D139" s="75"/>
      <c r="E139" s="77">
        <v>260</v>
      </c>
      <c r="F139" s="1"/>
      <c r="G139" s="44">
        <f t="shared" si="2"/>
        <v>0</v>
      </c>
      <c r="H139" s="80">
        <v>9789573273875</v>
      </c>
      <c r="I139" s="79" t="s">
        <v>1121</v>
      </c>
    </row>
    <row r="140" spans="1:9">
      <c r="A140" s="74">
        <v>136</v>
      </c>
      <c r="B140" s="75" t="s">
        <v>1122</v>
      </c>
      <c r="C140" s="74" t="s">
        <v>1357</v>
      </c>
      <c r="D140" s="75"/>
      <c r="E140" s="77">
        <v>280</v>
      </c>
      <c r="F140" s="1"/>
      <c r="G140" s="44">
        <f t="shared" si="2"/>
        <v>0</v>
      </c>
      <c r="H140" s="80">
        <v>9789573280316</v>
      </c>
      <c r="I140" s="79" t="s">
        <v>1123</v>
      </c>
    </row>
    <row r="141" spans="1:9">
      <c r="A141" s="74">
        <v>137</v>
      </c>
      <c r="B141" s="75" t="s">
        <v>1124</v>
      </c>
      <c r="C141" s="74" t="s">
        <v>1358</v>
      </c>
      <c r="D141" s="75"/>
      <c r="E141" s="77">
        <v>280</v>
      </c>
      <c r="F141" s="1"/>
      <c r="G141" s="44">
        <f t="shared" si="2"/>
        <v>0</v>
      </c>
      <c r="H141" s="80">
        <v>9789573280583</v>
      </c>
      <c r="I141" s="79" t="s">
        <v>1125</v>
      </c>
    </row>
    <row r="142" spans="1:9">
      <c r="A142" s="74">
        <v>138</v>
      </c>
      <c r="B142" s="75" t="s">
        <v>1126</v>
      </c>
      <c r="C142" s="74" t="s">
        <v>1359</v>
      </c>
      <c r="D142" s="75"/>
      <c r="E142" s="77">
        <v>280</v>
      </c>
      <c r="F142" s="1"/>
      <c r="G142" s="44">
        <f t="shared" si="2"/>
        <v>0</v>
      </c>
      <c r="H142" s="80">
        <v>9789573282112</v>
      </c>
      <c r="I142" s="79" t="s">
        <v>1127</v>
      </c>
    </row>
    <row r="143" spans="1:9">
      <c r="A143" s="74">
        <v>139</v>
      </c>
      <c r="B143" s="75" t="s">
        <v>1128</v>
      </c>
      <c r="C143" s="102" t="s">
        <v>1360</v>
      </c>
      <c r="D143" s="75"/>
      <c r="E143" s="77">
        <v>280</v>
      </c>
      <c r="F143" s="1"/>
      <c r="G143" s="44">
        <f t="shared" si="2"/>
        <v>0</v>
      </c>
      <c r="H143" s="80">
        <v>9789573282938</v>
      </c>
      <c r="I143" s="79" t="s">
        <v>1129</v>
      </c>
    </row>
    <row r="144" spans="1:9">
      <c r="A144" s="74">
        <v>140</v>
      </c>
      <c r="B144" s="81" t="s">
        <v>1130</v>
      </c>
      <c r="C144" s="103" t="s">
        <v>1361</v>
      </c>
      <c r="D144" s="75"/>
      <c r="E144" s="77">
        <v>280</v>
      </c>
      <c r="F144" s="1"/>
      <c r="G144" s="44">
        <f t="shared" si="2"/>
        <v>0</v>
      </c>
      <c r="H144" s="80">
        <v>9789573283324</v>
      </c>
      <c r="I144" s="79" t="s">
        <v>1131</v>
      </c>
    </row>
    <row r="145" spans="1:9">
      <c r="A145" s="74">
        <v>141</v>
      </c>
      <c r="B145" s="75" t="s">
        <v>1132</v>
      </c>
      <c r="C145" s="74" t="s">
        <v>1362</v>
      </c>
      <c r="D145" s="75"/>
      <c r="E145" s="77">
        <v>280</v>
      </c>
      <c r="F145" s="1"/>
      <c r="G145" s="44">
        <f t="shared" si="2"/>
        <v>0</v>
      </c>
      <c r="H145" s="78">
        <v>9789573285762</v>
      </c>
      <c r="I145" s="79" t="s">
        <v>1133</v>
      </c>
    </row>
    <row r="146" spans="1:9">
      <c r="A146" s="74">
        <v>142</v>
      </c>
      <c r="B146" s="75" t="s">
        <v>1134</v>
      </c>
      <c r="C146" s="74" t="s">
        <v>1363</v>
      </c>
      <c r="D146" s="84"/>
      <c r="E146" s="77">
        <v>280</v>
      </c>
      <c r="F146" s="1"/>
      <c r="G146" s="44">
        <f t="shared" si="2"/>
        <v>0</v>
      </c>
      <c r="H146" s="78">
        <v>9789573286363</v>
      </c>
      <c r="I146" s="85" t="str">
        <f>HYPERLINK("http://www.ylib.com/book_cont.aspx?BookNo="&amp;E146)</f>
        <v>http://www.ylib.com/book_cont.aspx?BookNo=280</v>
      </c>
    </row>
    <row r="147" spans="1:9">
      <c r="A147" s="74">
        <v>143</v>
      </c>
      <c r="B147" s="87" t="s">
        <v>1135</v>
      </c>
      <c r="C147" s="75" t="s">
        <v>1136</v>
      </c>
      <c r="D147" s="75"/>
      <c r="E147" s="77">
        <v>280</v>
      </c>
      <c r="F147" s="1"/>
      <c r="G147" s="44">
        <f t="shared" si="2"/>
        <v>0</v>
      </c>
      <c r="H147" s="80">
        <v>9789573278184</v>
      </c>
      <c r="I147" s="79" t="s">
        <v>1137</v>
      </c>
    </row>
    <row r="148" spans="1:9">
      <c r="A148" s="74">
        <v>144</v>
      </c>
      <c r="B148" s="75" t="s">
        <v>1138</v>
      </c>
      <c r="C148" s="75" t="s">
        <v>1139</v>
      </c>
      <c r="D148" s="75"/>
      <c r="E148" s="77">
        <v>320</v>
      </c>
      <c r="F148" s="1"/>
      <c r="G148" s="44">
        <f t="shared" si="2"/>
        <v>0</v>
      </c>
      <c r="H148" s="80">
        <v>9789573278382</v>
      </c>
      <c r="I148" s="79" t="s">
        <v>1140</v>
      </c>
    </row>
    <row r="149" spans="1:9">
      <c r="A149" s="74">
        <v>145</v>
      </c>
      <c r="B149" s="75" t="s">
        <v>1141</v>
      </c>
      <c r="C149" s="75" t="s">
        <v>1142</v>
      </c>
      <c r="D149" s="75"/>
      <c r="E149" s="77">
        <v>280</v>
      </c>
      <c r="F149" s="1"/>
      <c r="G149" s="44">
        <f t="shared" si="2"/>
        <v>0</v>
      </c>
      <c r="H149" s="80">
        <v>9789573278795</v>
      </c>
      <c r="I149" s="79" t="s">
        <v>1143</v>
      </c>
    </row>
    <row r="150" spans="1:9">
      <c r="A150" s="74">
        <v>146</v>
      </c>
      <c r="B150" s="75" t="s">
        <v>1144</v>
      </c>
      <c r="C150" s="75" t="s">
        <v>1145</v>
      </c>
      <c r="D150" s="75"/>
      <c r="E150" s="77">
        <v>299</v>
      </c>
      <c r="F150" s="1"/>
      <c r="G150" s="44">
        <f t="shared" si="2"/>
        <v>0</v>
      </c>
      <c r="H150" s="80">
        <v>9789573279211</v>
      </c>
      <c r="I150" s="79" t="s">
        <v>1146</v>
      </c>
    </row>
    <row r="151" spans="1:9">
      <c r="A151" s="74">
        <v>147</v>
      </c>
      <c r="B151" s="75" t="s">
        <v>1147</v>
      </c>
      <c r="C151" s="75" t="s">
        <v>1148</v>
      </c>
      <c r="D151" s="75"/>
      <c r="E151" s="77">
        <v>260</v>
      </c>
      <c r="F151" s="1"/>
      <c r="G151" s="44">
        <f t="shared" si="2"/>
        <v>0</v>
      </c>
      <c r="H151" s="80">
        <v>9789573278306</v>
      </c>
      <c r="I151" s="79" t="s">
        <v>1149</v>
      </c>
    </row>
    <row r="152" spans="1:9">
      <c r="A152" s="74">
        <v>148</v>
      </c>
      <c r="B152" s="75" t="s">
        <v>1150</v>
      </c>
      <c r="C152" s="75" t="s">
        <v>1151</v>
      </c>
      <c r="D152" s="87" t="s">
        <v>1153</v>
      </c>
      <c r="E152" s="77">
        <v>280</v>
      </c>
      <c r="F152" s="1"/>
      <c r="G152" s="44">
        <f t="shared" si="2"/>
        <v>0</v>
      </c>
      <c r="H152" s="80">
        <v>9789573278467</v>
      </c>
      <c r="I152" s="79" t="s">
        <v>1152</v>
      </c>
    </row>
    <row r="153" spans="1:9">
      <c r="A153" s="74">
        <v>149</v>
      </c>
      <c r="B153" s="75" t="s">
        <v>1154</v>
      </c>
      <c r="C153" s="75" t="s">
        <v>1155</v>
      </c>
      <c r="D153" s="87" t="s">
        <v>1368</v>
      </c>
      <c r="E153" s="77">
        <v>280</v>
      </c>
      <c r="F153" s="1"/>
      <c r="G153" s="44">
        <f t="shared" si="2"/>
        <v>0</v>
      </c>
      <c r="H153" s="80">
        <v>9789573278870</v>
      </c>
      <c r="I153" s="79" t="s">
        <v>1156</v>
      </c>
    </row>
    <row r="154" spans="1:9">
      <c r="A154" s="74">
        <v>150</v>
      </c>
      <c r="B154" s="75" t="s">
        <v>1157</v>
      </c>
      <c r="C154" s="87" t="s">
        <v>1158</v>
      </c>
      <c r="D154" s="75" t="s">
        <v>1160</v>
      </c>
      <c r="E154" s="77">
        <v>280</v>
      </c>
      <c r="F154" s="1"/>
      <c r="G154" s="44">
        <f t="shared" si="2"/>
        <v>0</v>
      </c>
      <c r="H154" s="80">
        <v>9789573274261</v>
      </c>
      <c r="I154" s="79" t="s">
        <v>1159</v>
      </c>
    </row>
    <row r="155" spans="1:9">
      <c r="A155" s="74">
        <v>151</v>
      </c>
      <c r="B155" s="75" t="s">
        <v>1161</v>
      </c>
      <c r="C155" s="87" t="s">
        <v>1162</v>
      </c>
      <c r="D155" s="75" t="s">
        <v>1160</v>
      </c>
      <c r="E155" s="77">
        <v>280</v>
      </c>
      <c r="F155" s="1"/>
      <c r="G155" s="44">
        <f t="shared" si="2"/>
        <v>0</v>
      </c>
      <c r="H155" s="80">
        <v>9789573274254</v>
      </c>
      <c r="I155" s="79" t="s">
        <v>1163</v>
      </c>
    </row>
    <row r="156" spans="1:9">
      <c r="A156" s="74">
        <v>152</v>
      </c>
      <c r="B156" s="81" t="s">
        <v>1164</v>
      </c>
      <c r="C156" s="81" t="s">
        <v>1165</v>
      </c>
      <c r="D156" s="75"/>
      <c r="E156" s="77">
        <v>280</v>
      </c>
      <c r="F156" s="1"/>
      <c r="G156" s="44">
        <f t="shared" si="2"/>
        <v>0</v>
      </c>
      <c r="H156" s="80">
        <v>9789573274759</v>
      </c>
      <c r="I156" s="79" t="s">
        <v>1166</v>
      </c>
    </row>
    <row r="157" spans="1:9">
      <c r="A157" s="74">
        <v>153</v>
      </c>
      <c r="B157" s="87" t="s">
        <v>1167</v>
      </c>
      <c r="C157" s="75" t="s">
        <v>1168</v>
      </c>
      <c r="D157" s="75" t="s">
        <v>991</v>
      </c>
      <c r="E157" s="77">
        <v>280</v>
      </c>
      <c r="F157" s="1"/>
      <c r="G157" s="44">
        <f t="shared" si="2"/>
        <v>0</v>
      </c>
      <c r="H157" s="80">
        <v>9789573277392</v>
      </c>
      <c r="I157" s="79" t="s">
        <v>1169</v>
      </c>
    </row>
    <row r="158" spans="1:9">
      <c r="A158" s="74">
        <v>154</v>
      </c>
      <c r="B158" s="87" t="s">
        <v>1170</v>
      </c>
      <c r="C158" s="75" t="s">
        <v>1171</v>
      </c>
      <c r="D158" s="92" t="s">
        <v>1368</v>
      </c>
      <c r="E158" s="77">
        <v>280</v>
      </c>
      <c r="F158" s="1"/>
      <c r="G158" s="44">
        <f t="shared" si="2"/>
        <v>0</v>
      </c>
      <c r="H158" s="80">
        <v>9789573276807</v>
      </c>
      <c r="I158" s="79" t="s">
        <v>1172</v>
      </c>
    </row>
    <row r="159" spans="1:9">
      <c r="A159" s="74">
        <v>155</v>
      </c>
      <c r="B159" s="75" t="s">
        <v>1173</v>
      </c>
      <c r="C159" s="75" t="s">
        <v>1174</v>
      </c>
      <c r="D159" s="75"/>
      <c r="E159" s="77">
        <v>280</v>
      </c>
      <c r="F159" s="1"/>
      <c r="G159" s="44">
        <f t="shared" si="2"/>
        <v>0</v>
      </c>
      <c r="H159" s="80">
        <v>9789573280590</v>
      </c>
      <c r="I159" s="79" t="s">
        <v>1175</v>
      </c>
    </row>
    <row r="160" spans="1:9">
      <c r="A160" s="74">
        <v>156</v>
      </c>
      <c r="B160" s="75" t="s">
        <v>1176</v>
      </c>
      <c r="C160" s="75" t="s">
        <v>1177</v>
      </c>
      <c r="D160" s="75"/>
      <c r="E160" s="77">
        <v>320</v>
      </c>
      <c r="F160" s="1"/>
      <c r="G160" s="44">
        <f t="shared" si="2"/>
        <v>0</v>
      </c>
      <c r="H160" s="80">
        <v>9789573280606</v>
      </c>
      <c r="I160" s="79" t="s">
        <v>1178</v>
      </c>
    </row>
    <row r="161" spans="1:9">
      <c r="A161" s="74">
        <v>157</v>
      </c>
      <c r="B161" s="75" t="s">
        <v>1179</v>
      </c>
      <c r="C161" s="75" t="s">
        <v>1180</v>
      </c>
      <c r="D161" s="75"/>
      <c r="E161" s="77">
        <v>299</v>
      </c>
      <c r="F161" s="1"/>
      <c r="G161" s="44">
        <f t="shared" si="2"/>
        <v>0</v>
      </c>
      <c r="H161" s="80">
        <v>9789573280835</v>
      </c>
      <c r="I161" s="79" t="s">
        <v>1181</v>
      </c>
    </row>
    <row r="162" spans="1:9">
      <c r="A162" s="74">
        <v>158</v>
      </c>
      <c r="B162" s="75" t="s">
        <v>1182</v>
      </c>
      <c r="C162" s="75" t="s">
        <v>1183</v>
      </c>
      <c r="D162" s="75" t="s">
        <v>1185</v>
      </c>
      <c r="E162" s="77">
        <v>360</v>
      </c>
      <c r="F162" s="1"/>
      <c r="G162" s="44">
        <f t="shared" si="2"/>
        <v>0</v>
      </c>
      <c r="H162" s="80">
        <v>9789573284796</v>
      </c>
      <c r="I162" s="79" t="s">
        <v>1184</v>
      </c>
    </row>
    <row r="163" spans="1:9">
      <c r="A163" s="74">
        <v>159</v>
      </c>
      <c r="B163" s="83" t="s">
        <v>1186</v>
      </c>
      <c r="C163" s="82" t="s">
        <v>1187</v>
      </c>
      <c r="D163" s="75" t="s">
        <v>1189</v>
      </c>
      <c r="E163" s="77">
        <v>450</v>
      </c>
      <c r="F163" s="1"/>
      <c r="G163" s="44">
        <f t="shared" si="2"/>
        <v>0</v>
      </c>
      <c r="H163" s="80">
        <v>9789573266075</v>
      </c>
      <c r="I163" s="79" t="s">
        <v>1188</v>
      </c>
    </row>
    <row r="164" spans="1:9">
      <c r="A164" s="74">
        <v>160</v>
      </c>
      <c r="B164" s="83" t="s">
        <v>1190</v>
      </c>
      <c r="C164" s="82" t="s">
        <v>1191</v>
      </c>
      <c r="D164" s="75"/>
      <c r="E164" s="77">
        <v>280</v>
      </c>
      <c r="F164" s="1"/>
      <c r="G164" s="44">
        <f t="shared" si="2"/>
        <v>0</v>
      </c>
      <c r="H164" s="80">
        <v>9789573257035</v>
      </c>
      <c r="I164" s="79" t="s">
        <v>1192</v>
      </c>
    </row>
    <row r="165" spans="1:9">
      <c r="A165" s="74">
        <v>161</v>
      </c>
      <c r="B165" s="75" t="s">
        <v>1193</v>
      </c>
      <c r="C165" s="76" t="s">
        <v>1194</v>
      </c>
      <c r="D165" s="75"/>
      <c r="E165" s="77">
        <v>360</v>
      </c>
      <c r="F165" s="1"/>
      <c r="G165" s="44">
        <f t="shared" si="2"/>
        <v>0</v>
      </c>
      <c r="H165" s="78">
        <v>9789573285519</v>
      </c>
      <c r="I165" s="79" t="s">
        <v>1195</v>
      </c>
    </row>
    <row r="166" spans="1:9">
      <c r="A166" s="74">
        <v>162</v>
      </c>
      <c r="B166" s="75" t="s">
        <v>1196</v>
      </c>
      <c r="C166" s="76" t="s">
        <v>1197</v>
      </c>
      <c r="D166" s="75"/>
      <c r="E166" s="77">
        <v>360</v>
      </c>
      <c r="F166" s="1"/>
      <c r="G166" s="44">
        <f t="shared" si="2"/>
        <v>0</v>
      </c>
      <c r="H166" s="78">
        <v>9789573285526</v>
      </c>
      <c r="I166" s="79" t="s">
        <v>1198</v>
      </c>
    </row>
    <row r="167" spans="1:9">
      <c r="A167" s="74">
        <v>163</v>
      </c>
      <c r="B167" s="75" t="s">
        <v>1199</v>
      </c>
      <c r="C167" s="104" t="s">
        <v>1200</v>
      </c>
      <c r="D167" s="75"/>
      <c r="E167" s="77">
        <v>300</v>
      </c>
      <c r="F167" s="1"/>
      <c r="G167" s="44">
        <f t="shared" si="2"/>
        <v>0</v>
      </c>
      <c r="H167" s="80">
        <v>9789573282365</v>
      </c>
      <c r="I167" s="79" t="s">
        <v>1201</v>
      </c>
    </row>
    <row r="168" spans="1:9">
      <c r="A168" s="74">
        <v>164</v>
      </c>
      <c r="B168" s="75" t="s">
        <v>1202</v>
      </c>
      <c r="C168" s="104" t="s">
        <v>1203</v>
      </c>
      <c r="D168" s="75"/>
      <c r="E168" s="77">
        <v>300</v>
      </c>
      <c r="F168" s="1"/>
      <c r="G168" s="44">
        <f t="shared" si="2"/>
        <v>0</v>
      </c>
      <c r="H168" s="80">
        <v>9789573282372</v>
      </c>
      <c r="I168" s="79" t="s">
        <v>1204</v>
      </c>
    </row>
    <row r="169" spans="1:9">
      <c r="A169" s="74">
        <v>165</v>
      </c>
      <c r="B169" s="75" t="s">
        <v>1364</v>
      </c>
      <c r="C169" s="75" t="s">
        <v>1205</v>
      </c>
      <c r="D169" s="75"/>
      <c r="E169" s="77">
        <v>300</v>
      </c>
      <c r="F169" s="1"/>
      <c r="G169" s="44">
        <f t="shared" si="2"/>
        <v>0</v>
      </c>
      <c r="H169" s="80">
        <v>9789573282389</v>
      </c>
      <c r="I169" s="79" t="s">
        <v>1206</v>
      </c>
    </row>
    <row r="170" spans="1:9">
      <c r="A170" s="74">
        <v>166</v>
      </c>
      <c r="B170" s="75" t="s">
        <v>1207</v>
      </c>
      <c r="C170" s="75" t="s">
        <v>1208</v>
      </c>
      <c r="D170" s="75"/>
      <c r="E170" s="77">
        <v>300</v>
      </c>
      <c r="F170" s="1"/>
      <c r="G170" s="44">
        <f t="shared" si="2"/>
        <v>0</v>
      </c>
      <c r="H170" s="80">
        <v>9789573282396</v>
      </c>
      <c r="I170" s="79" t="s">
        <v>1209</v>
      </c>
    </row>
    <row r="171" spans="1:9">
      <c r="A171" s="74">
        <v>167</v>
      </c>
      <c r="B171" s="75" t="s">
        <v>1210</v>
      </c>
      <c r="C171" s="75" t="s">
        <v>1211</v>
      </c>
      <c r="D171" s="75" t="s">
        <v>1213</v>
      </c>
      <c r="E171" s="77">
        <v>280</v>
      </c>
      <c r="F171" s="1"/>
      <c r="G171" s="44">
        <f t="shared" si="2"/>
        <v>0</v>
      </c>
      <c r="H171" s="80">
        <v>9789573280323</v>
      </c>
      <c r="I171" s="79" t="s">
        <v>1212</v>
      </c>
    </row>
    <row r="172" spans="1:9">
      <c r="A172" s="74">
        <v>168</v>
      </c>
      <c r="B172" s="75" t="s">
        <v>1214</v>
      </c>
      <c r="C172" s="75" t="s">
        <v>1215</v>
      </c>
      <c r="D172" s="105"/>
      <c r="E172" s="77">
        <v>320</v>
      </c>
      <c r="F172" s="1"/>
      <c r="G172" s="44">
        <f t="shared" si="2"/>
        <v>0</v>
      </c>
      <c r="H172" s="94">
        <v>9789573286394</v>
      </c>
      <c r="I172" s="85" t="str">
        <f>HYPERLINK("http://www.ylib.com/book_cont.aspx?BookNo="&amp;E172)</f>
        <v>http://www.ylib.com/book_cont.aspx?BookNo=320</v>
      </c>
    </row>
    <row r="173" spans="1:9">
      <c r="A173" s="74">
        <v>169</v>
      </c>
      <c r="B173" s="83" t="s">
        <v>1216</v>
      </c>
      <c r="C173" s="82" t="s">
        <v>1217</v>
      </c>
      <c r="D173" s="75" t="s">
        <v>934</v>
      </c>
      <c r="E173" s="77">
        <v>250</v>
      </c>
      <c r="F173" s="1"/>
      <c r="G173" s="44">
        <f t="shared" si="2"/>
        <v>0</v>
      </c>
      <c r="H173" s="80">
        <v>9789573264859</v>
      </c>
      <c r="I173" s="79" t="s">
        <v>1218</v>
      </c>
    </row>
    <row r="174" spans="1:9">
      <c r="A174" s="74">
        <v>170</v>
      </c>
      <c r="B174" s="83" t="s">
        <v>1219</v>
      </c>
      <c r="C174" s="82" t="s">
        <v>1220</v>
      </c>
      <c r="D174" s="75" t="s">
        <v>934</v>
      </c>
      <c r="E174" s="77">
        <v>250</v>
      </c>
      <c r="F174" s="1"/>
      <c r="G174" s="44">
        <f t="shared" si="2"/>
        <v>0</v>
      </c>
      <c r="H174" s="80">
        <v>9789573265252</v>
      </c>
      <c r="I174" s="79" t="s">
        <v>1221</v>
      </c>
    </row>
    <row r="175" spans="1:9">
      <c r="A175" s="74">
        <v>171</v>
      </c>
      <c r="B175" s="83" t="s">
        <v>1222</v>
      </c>
      <c r="C175" s="82" t="s">
        <v>1223</v>
      </c>
      <c r="D175" s="75" t="s">
        <v>934</v>
      </c>
      <c r="E175" s="77">
        <v>299</v>
      </c>
      <c r="F175" s="1"/>
      <c r="G175" s="44">
        <f t="shared" si="2"/>
        <v>0</v>
      </c>
      <c r="H175" s="80">
        <v>9789573264354</v>
      </c>
      <c r="I175" s="79" t="s">
        <v>1224</v>
      </c>
    </row>
    <row r="176" spans="1:9">
      <c r="A176" s="74">
        <v>172</v>
      </c>
      <c r="B176" s="83" t="s">
        <v>1225</v>
      </c>
      <c r="C176" s="82" t="s">
        <v>1226</v>
      </c>
      <c r="D176" s="75" t="s">
        <v>934</v>
      </c>
      <c r="E176" s="77">
        <v>299</v>
      </c>
      <c r="F176" s="1"/>
      <c r="G176" s="44">
        <f t="shared" si="2"/>
        <v>0</v>
      </c>
      <c r="H176" s="80">
        <v>9789573264743</v>
      </c>
      <c r="I176" s="79" t="s">
        <v>1227</v>
      </c>
    </row>
    <row r="177" spans="1:9">
      <c r="A177" s="74">
        <v>173</v>
      </c>
      <c r="B177" s="83" t="s">
        <v>1228</v>
      </c>
      <c r="C177" s="82" t="s">
        <v>1229</v>
      </c>
      <c r="D177" s="75" t="s">
        <v>934</v>
      </c>
      <c r="E177" s="77">
        <v>299</v>
      </c>
      <c r="F177" s="1"/>
      <c r="G177" s="44">
        <f t="shared" si="2"/>
        <v>0</v>
      </c>
      <c r="H177" s="80">
        <v>9789573265061</v>
      </c>
      <c r="I177" s="79" t="s">
        <v>1230</v>
      </c>
    </row>
    <row r="178" spans="1:9">
      <c r="A178" s="74">
        <v>174</v>
      </c>
      <c r="B178" s="83" t="s">
        <v>1231</v>
      </c>
      <c r="C178" s="82" t="s">
        <v>1232</v>
      </c>
      <c r="D178" s="75" t="s">
        <v>934</v>
      </c>
      <c r="E178" s="77">
        <v>299</v>
      </c>
      <c r="F178" s="1"/>
      <c r="G178" s="44">
        <f t="shared" si="2"/>
        <v>0</v>
      </c>
      <c r="H178" s="80">
        <v>9789573265467</v>
      </c>
      <c r="I178" s="79" t="s">
        <v>1233</v>
      </c>
    </row>
    <row r="179" spans="1:9">
      <c r="A179" s="74">
        <v>175</v>
      </c>
      <c r="B179" s="83" t="s">
        <v>1234</v>
      </c>
      <c r="C179" s="82" t="s">
        <v>1235</v>
      </c>
      <c r="D179" s="75" t="s">
        <v>934</v>
      </c>
      <c r="E179" s="77">
        <v>299</v>
      </c>
      <c r="F179" s="1"/>
      <c r="G179" s="44">
        <f t="shared" si="2"/>
        <v>0</v>
      </c>
      <c r="H179" s="80">
        <v>9789573265955</v>
      </c>
      <c r="I179" s="79" t="s">
        <v>1236</v>
      </c>
    </row>
    <row r="180" spans="1:9">
      <c r="A180" s="74">
        <v>176</v>
      </c>
      <c r="B180" s="83" t="s">
        <v>1237</v>
      </c>
      <c r="C180" s="82" t="s">
        <v>1238</v>
      </c>
      <c r="D180" s="75" t="s">
        <v>934</v>
      </c>
      <c r="E180" s="77">
        <v>250</v>
      </c>
      <c r="F180" s="1"/>
      <c r="G180" s="44">
        <f t="shared" si="2"/>
        <v>0</v>
      </c>
      <c r="H180" s="80">
        <v>9789573265764</v>
      </c>
      <c r="I180" s="79" t="s">
        <v>1239</v>
      </c>
    </row>
    <row r="181" spans="1:9">
      <c r="A181" s="74">
        <v>177</v>
      </c>
      <c r="B181" s="83" t="s">
        <v>1240</v>
      </c>
      <c r="C181" s="82" t="s">
        <v>1241</v>
      </c>
      <c r="D181" s="75" t="s">
        <v>934</v>
      </c>
      <c r="E181" s="77">
        <v>250</v>
      </c>
      <c r="F181" s="1"/>
      <c r="G181" s="44">
        <f t="shared" si="2"/>
        <v>0</v>
      </c>
      <c r="H181" s="80">
        <v>9789573266112</v>
      </c>
      <c r="I181" s="79" t="s">
        <v>1242</v>
      </c>
    </row>
    <row r="182" spans="1:9">
      <c r="A182" s="74">
        <v>178</v>
      </c>
      <c r="B182" s="83" t="s">
        <v>1243</v>
      </c>
      <c r="C182" s="82" t="s">
        <v>1244</v>
      </c>
      <c r="D182" s="75" t="s">
        <v>1246</v>
      </c>
      <c r="E182" s="77">
        <v>399</v>
      </c>
      <c r="F182" s="1"/>
      <c r="G182" s="44">
        <f t="shared" si="2"/>
        <v>0</v>
      </c>
      <c r="H182" s="80">
        <v>9789573266501</v>
      </c>
      <c r="I182" s="79" t="s">
        <v>1245</v>
      </c>
    </row>
    <row r="183" spans="1:9">
      <c r="A183" s="74">
        <v>179</v>
      </c>
      <c r="B183" s="83" t="s">
        <v>1247</v>
      </c>
      <c r="C183" s="82" t="s">
        <v>1248</v>
      </c>
      <c r="D183" s="75" t="s">
        <v>934</v>
      </c>
      <c r="E183" s="77">
        <v>250</v>
      </c>
      <c r="F183" s="1"/>
      <c r="G183" s="44">
        <f t="shared" si="2"/>
        <v>0</v>
      </c>
      <c r="H183" s="80">
        <v>9789573267690</v>
      </c>
      <c r="I183" s="79" t="s">
        <v>1249</v>
      </c>
    </row>
    <row r="184" spans="1:9">
      <c r="A184" s="74">
        <v>180</v>
      </c>
      <c r="B184" s="83" t="s">
        <v>1250</v>
      </c>
      <c r="C184" s="82" t="s">
        <v>1251</v>
      </c>
      <c r="D184" s="75" t="s">
        <v>934</v>
      </c>
      <c r="E184" s="77">
        <v>250</v>
      </c>
      <c r="F184" s="1"/>
      <c r="G184" s="44">
        <f t="shared" si="2"/>
        <v>0</v>
      </c>
      <c r="H184" s="80">
        <v>9789573268833</v>
      </c>
      <c r="I184" s="79" t="s">
        <v>1252</v>
      </c>
    </row>
    <row r="185" spans="1:9">
      <c r="A185" s="74">
        <v>181</v>
      </c>
      <c r="B185" s="83" t="s">
        <v>1253</v>
      </c>
      <c r="C185" s="82" t="s">
        <v>1254</v>
      </c>
      <c r="D185" s="87" t="s">
        <v>934</v>
      </c>
      <c r="E185" s="77">
        <v>250</v>
      </c>
      <c r="F185" s="1"/>
      <c r="G185" s="44">
        <f t="shared" si="2"/>
        <v>0</v>
      </c>
      <c r="H185" s="80">
        <v>9789573270836</v>
      </c>
      <c r="I185" s="79" t="s">
        <v>1255</v>
      </c>
    </row>
    <row r="186" spans="1:9">
      <c r="A186" s="74">
        <v>182</v>
      </c>
      <c r="B186" s="75" t="s">
        <v>1256</v>
      </c>
      <c r="C186" s="87" t="s">
        <v>1257</v>
      </c>
      <c r="D186" s="81" t="s">
        <v>1259</v>
      </c>
      <c r="E186" s="77">
        <v>250</v>
      </c>
      <c r="F186" s="1"/>
      <c r="G186" s="44">
        <f t="shared" si="2"/>
        <v>0</v>
      </c>
      <c r="H186" s="80">
        <v>9789573273837</v>
      </c>
      <c r="I186" s="79" t="s">
        <v>1258</v>
      </c>
    </row>
    <row r="187" spans="1:9">
      <c r="A187" s="74">
        <v>183</v>
      </c>
      <c r="B187" s="83" t="s">
        <v>1260</v>
      </c>
      <c r="C187" s="82" t="s">
        <v>1261</v>
      </c>
      <c r="D187" s="75" t="s">
        <v>934</v>
      </c>
      <c r="E187" s="77">
        <v>250</v>
      </c>
      <c r="F187" s="1"/>
      <c r="G187" s="44">
        <f t="shared" si="2"/>
        <v>0</v>
      </c>
      <c r="H187" s="80">
        <v>9789573268673</v>
      </c>
      <c r="I187" s="79" t="s">
        <v>1262</v>
      </c>
    </row>
    <row r="188" spans="1:9">
      <c r="A188" s="74">
        <v>184</v>
      </c>
      <c r="B188" s="83" t="s">
        <v>1263</v>
      </c>
      <c r="C188" s="82" t="s">
        <v>1264</v>
      </c>
      <c r="D188" s="87" t="s">
        <v>934</v>
      </c>
      <c r="E188" s="77">
        <v>250</v>
      </c>
      <c r="F188" s="1"/>
      <c r="G188" s="44">
        <f t="shared" si="2"/>
        <v>0</v>
      </c>
      <c r="H188" s="80">
        <v>9789573270829</v>
      </c>
      <c r="I188" s="79" t="s">
        <v>1265</v>
      </c>
    </row>
    <row r="189" spans="1:9">
      <c r="A189" s="74">
        <v>185</v>
      </c>
      <c r="B189" s="83" t="s">
        <v>1266</v>
      </c>
      <c r="C189" s="95" t="s">
        <v>1267</v>
      </c>
      <c r="D189" s="87" t="s">
        <v>1269</v>
      </c>
      <c r="E189" s="77">
        <v>250</v>
      </c>
      <c r="F189" s="1"/>
      <c r="G189" s="44">
        <f t="shared" si="2"/>
        <v>0</v>
      </c>
      <c r="H189" s="80">
        <v>9789573271888</v>
      </c>
      <c r="I189" s="79" t="s">
        <v>1268</v>
      </c>
    </row>
    <row r="190" spans="1:9">
      <c r="A190" s="74">
        <v>186</v>
      </c>
      <c r="B190" s="83" t="s">
        <v>1270</v>
      </c>
      <c r="C190" s="95" t="s">
        <v>1271</v>
      </c>
      <c r="D190" s="87" t="s">
        <v>934</v>
      </c>
      <c r="E190" s="77">
        <v>250</v>
      </c>
      <c r="F190" s="1"/>
      <c r="G190" s="44">
        <f t="shared" si="2"/>
        <v>0</v>
      </c>
      <c r="H190" s="80">
        <v>9789573272731</v>
      </c>
      <c r="I190" s="79" t="s">
        <v>1272</v>
      </c>
    </row>
    <row r="191" spans="1:9">
      <c r="A191" s="74">
        <v>187</v>
      </c>
      <c r="B191" s="90" t="s">
        <v>1273</v>
      </c>
      <c r="C191" s="91" t="s">
        <v>1274</v>
      </c>
      <c r="D191" s="87" t="s">
        <v>934</v>
      </c>
      <c r="E191" s="77">
        <v>260</v>
      </c>
      <c r="F191" s="1"/>
      <c r="G191" s="44">
        <f t="shared" si="2"/>
        <v>0</v>
      </c>
      <c r="H191" s="80">
        <v>9789573272823</v>
      </c>
      <c r="I191" s="79" t="s">
        <v>1275</v>
      </c>
    </row>
    <row r="192" spans="1:9">
      <c r="A192" s="74">
        <v>188</v>
      </c>
      <c r="B192" s="83" t="s">
        <v>1276</v>
      </c>
      <c r="C192" s="106" t="s">
        <v>1277</v>
      </c>
      <c r="D192" s="87" t="s">
        <v>934</v>
      </c>
      <c r="E192" s="77">
        <v>260</v>
      </c>
      <c r="F192" s="1"/>
      <c r="G192" s="44">
        <f t="shared" si="2"/>
        <v>0</v>
      </c>
      <c r="H192" s="80">
        <v>9789573272984</v>
      </c>
      <c r="I192" s="79" t="s">
        <v>1278</v>
      </c>
    </row>
    <row r="193" spans="1:9">
      <c r="A193" s="74">
        <v>189</v>
      </c>
      <c r="B193" s="75" t="s">
        <v>1279</v>
      </c>
      <c r="C193" s="87" t="s">
        <v>1280</v>
      </c>
      <c r="D193" s="81" t="s">
        <v>934</v>
      </c>
      <c r="E193" s="77">
        <v>260</v>
      </c>
      <c r="F193" s="1"/>
      <c r="G193" s="44">
        <f t="shared" si="2"/>
        <v>0</v>
      </c>
      <c r="H193" s="80">
        <v>9789573273387</v>
      </c>
      <c r="I193" s="79" t="s">
        <v>1281</v>
      </c>
    </row>
    <row r="194" spans="1:9">
      <c r="A194" s="74">
        <v>190</v>
      </c>
      <c r="B194" s="75" t="s">
        <v>1282</v>
      </c>
      <c r="C194" s="87" t="s">
        <v>1283</v>
      </c>
      <c r="D194" s="81" t="s">
        <v>934</v>
      </c>
      <c r="E194" s="77">
        <v>260</v>
      </c>
      <c r="F194" s="1"/>
      <c r="G194" s="44">
        <f t="shared" si="2"/>
        <v>0</v>
      </c>
      <c r="H194" s="80">
        <v>9789573273783</v>
      </c>
      <c r="I194" s="79" t="s">
        <v>1284</v>
      </c>
    </row>
    <row r="195" spans="1:9">
      <c r="A195" s="74">
        <v>191</v>
      </c>
      <c r="B195" s="75" t="s">
        <v>1285</v>
      </c>
      <c r="C195" s="87" t="s">
        <v>1286</v>
      </c>
      <c r="D195" s="81" t="s">
        <v>934</v>
      </c>
      <c r="E195" s="77">
        <v>260</v>
      </c>
      <c r="F195" s="1"/>
      <c r="G195" s="44">
        <f t="shared" si="2"/>
        <v>0</v>
      </c>
      <c r="H195" s="80">
        <v>9789573274094</v>
      </c>
      <c r="I195" s="79" t="s">
        <v>1287</v>
      </c>
    </row>
    <row r="196" spans="1:9">
      <c r="A196" s="74">
        <v>192</v>
      </c>
      <c r="B196" s="81" t="s">
        <v>1288</v>
      </c>
      <c r="C196" s="81" t="s">
        <v>1289</v>
      </c>
      <c r="D196" s="81" t="s">
        <v>934</v>
      </c>
      <c r="E196" s="77">
        <v>250</v>
      </c>
      <c r="F196" s="1"/>
      <c r="G196" s="44">
        <f t="shared" si="2"/>
        <v>0</v>
      </c>
      <c r="H196" s="80">
        <v>9789573274797</v>
      </c>
      <c r="I196" s="79" t="s">
        <v>1290</v>
      </c>
    </row>
    <row r="197" spans="1:9">
      <c r="A197" s="74">
        <v>193</v>
      </c>
      <c r="B197" s="81" t="s">
        <v>1291</v>
      </c>
      <c r="C197" s="81" t="s">
        <v>1292</v>
      </c>
      <c r="D197" s="81" t="s">
        <v>934</v>
      </c>
      <c r="E197" s="77">
        <v>250</v>
      </c>
      <c r="F197" s="1"/>
      <c r="G197" s="44">
        <f t="shared" si="2"/>
        <v>0</v>
      </c>
      <c r="H197" s="80">
        <v>9789573275022</v>
      </c>
      <c r="I197" s="79" t="s">
        <v>1293</v>
      </c>
    </row>
    <row r="198" spans="1:9">
      <c r="A198" s="74">
        <v>194</v>
      </c>
      <c r="B198" s="81" t="s">
        <v>1294</v>
      </c>
      <c r="C198" s="81" t="s">
        <v>1295</v>
      </c>
      <c r="D198" s="81" t="s">
        <v>934</v>
      </c>
      <c r="E198" s="77">
        <v>250</v>
      </c>
      <c r="F198" s="1"/>
      <c r="G198" s="44">
        <f t="shared" ref="G198:G214" si="3">E198*F198</f>
        <v>0</v>
      </c>
      <c r="H198" s="80">
        <v>9789573275121</v>
      </c>
      <c r="I198" s="79" t="s">
        <v>1296</v>
      </c>
    </row>
    <row r="199" spans="1:9">
      <c r="A199" s="74">
        <v>195</v>
      </c>
      <c r="B199" s="81" t="s">
        <v>1297</v>
      </c>
      <c r="C199" s="81" t="s">
        <v>1298</v>
      </c>
      <c r="D199" s="81" t="s">
        <v>934</v>
      </c>
      <c r="E199" s="77">
        <v>250</v>
      </c>
      <c r="F199" s="1"/>
      <c r="G199" s="44">
        <f t="shared" si="3"/>
        <v>0</v>
      </c>
      <c r="H199" s="80">
        <v>9789573275435</v>
      </c>
      <c r="I199" s="79" t="s">
        <v>1299</v>
      </c>
    </row>
    <row r="200" spans="1:9">
      <c r="A200" s="74">
        <v>196</v>
      </c>
      <c r="B200" s="81" t="s">
        <v>1300</v>
      </c>
      <c r="C200" s="81" t="s">
        <v>1301</v>
      </c>
      <c r="D200" s="81" t="s">
        <v>934</v>
      </c>
      <c r="E200" s="77">
        <v>250</v>
      </c>
      <c r="F200" s="1"/>
      <c r="G200" s="44">
        <f t="shared" si="3"/>
        <v>0</v>
      </c>
      <c r="H200" s="80">
        <v>9789573275626</v>
      </c>
      <c r="I200" s="79" t="s">
        <v>1302</v>
      </c>
    </row>
    <row r="201" spans="1:9">
      <c r="A201" s="74">
        <v>197</v>
      </c>
      <c r="B201" s="75" t="s">
        <v>1303</v>
      </c>
      <c r="C201" s="75" t="s">
        <v>1304</v>
      </c>
      <c r="D201" s="75"/>
      <c r="E201" s="77">
        <v>320</v>
      </c>
      <c r="F201" s="1"/>
      <c r="G201" s="44">
        <f t="shared" si="3"/>
        <v>0</v>
      </c>
      <c r="H201" s="80">
        <v>9789573276951</v>
      </c>
      <c r="I201" s="79" t="s">
        <v>1305</v>
      </c>
    </row>
    <row r="202" spans="1:9">
      <c r="A202" s="74">
        <v>198</v>
      </c>
      <c r="B202" s="75" t="s">
        <v>1306</v>
      </c>
      <c r="C202" s="75" t="s">
        <v>1307</v>
      </c>
      <c r="D202" s="81" t="s">
        <v>934</v>
      </c>
      <c r="E202" s="77">
        <v>250</v>
      </c>
      <c r="F202" s="1"/>
      <c r="G202" s="44">
        <f t="shared" si="3"/>
        <v>0</v>
      </c>
      <c r="H202" s="80">
        <v>9789573277248</v>
      </c>
      <c r="I202" s="79" t="s">
        <v>1308</v>
      </c>
    </row>
    <row r="203" spans="1:9">
      <c r="A203" s="74">
        <v>199</v>
      </c>
      <c r="B203" s="75" t="s">
        <v>1309</v>
      </c>
      <c r="C203" s="75" t="s">
        <v>1310</v>
      </c>
      <c r="D203" s="75" t="s">
        <v>1259</v>
      </c>
      <c r="E203" s="77">
        <v>250</v>
      </c>
      <c r="F203" s="1"/>
      <c r="G203" s="44">
        <f t="shared" si="3"/>
        <v>0</v>
      </c>
      <c r="H203" s="80">
        <v>9789573277606</v>
      </c>
      <c r="I203" s="79" t="s">
        <v>1311</v>
      </c>
    </row>
    <row r="204" spans="1:9">
      <c r="A204" s="74">
        <v>200</v>
      </c>
      <c r="B204" s="87" t="s">
        <v>1312</v>
      </c>
      <c r="C204" s="75" t="s">
        <v>1313</v>
      </c>
      <c r="D204" s="87" t="s">
        <v>852</v>
      </c>
      <c r="E204" s="77">
        <v>250</v>
      </c>
      <c r="F204" s="1"/>
      <c r="G204" s="44">
        <f t="shared" si="3"/>
        <v>0</v>
      </c>
      <c r="H204" s="80">
        <v>9789573277903</v>
      </c>
      <c r="I204" s="79" t="s">
        <v>1314</v>
      </c>
    </row>
    <row r="205" spans="1:9">
      <c r="A205" s="74">
        <v>201</v>
      </c>
      <c r="B205" s="75" t="s">
        <v>1315</v>
      </c>
      <c r="C205" s="75" t="s">
        <v>1316</v>
      </c>
      <c r="D205" s="87" t="s">
        <v>934</v>
      </c>
      <c r="E205" s="77">
        <v>250</v>
      </c>
      <c r="F205" s="1"/>
      <c r="G205" s="44">
        <f t="shared" si="3"/>
        <v>0</v>
      </c>
      <c r="H205" s="80">
        <v>9789573279150</v>
      </c>
      <c r="I205" s="79" t="s">
        <v>1317</v>
      </c>
    </row>
    <row r="206" spans="1:9">
      <c r="A206" s="74">
        <v>202</v>
      </c>
      <c r="B206" s="75" t="s">
        <v>1318</v>
      </c>
      <c r="C206" s="75" t="s">
        <v>1319</v>
      </c>
      <c r="D206" s="75"/>
      <c r="E206" s="77">
        <v>260</v>
      </c>
      <c r="F206" s="1"/>
      <c r="G206" s="44">
        <f t="shared" si="3"/>
        <v>0</v>
      </c>
      <c r="H206" s="80">
        <v>9789573280293</v>
      </c>
      <c r="I206" s="79" t="s">
        <v>1320</v>
      </c>
    </row>
    <row r="207" spans="1:9">
      <c r="A207" s="74">
        <v>203</v>
      </c>
      <c r="B207" s="81" t="s">
        <v>1321</v>
      </c>
      <c r="C207" s="81" t="s">
        <v>1322</v>
      </c>
      <c r="D207" s="75"/>
      <c r="E207" s="77">
        <v>320</v>
      </c>
      <c r="F207" s="1"/>
      <c r="G207" s="44">
        <f t="shared" si="3"/>
        <v>0</v>
      </c>
      <c r="H207" s="80">
        <v>9789573280507</v>
      </c>
      <c r="I207" s="79" t="s">
        <v>1323</v>
      </c>
    </row>
    <row r="208" spans="1:9">
      <c r="A208" s="74">
        <v>204</v>
      </c>
      <c r="B208" s="75" t="s">
        <v>1324</v>
      </c>
      <c r="C208" s="75" t="s">
        <v>1325</v>
      </c>
      <c r="D208" s="75"/>
      <c r="E208" s="77">
        <v>260</v>
      </c>
      <c r="F208" s="1"/>
      <c r="G208" s="44">
        <f t="shared" si="3"/>
        <v>0</v>
      </c>
      <c r="H208" s="80">
        <v>9789573281733</v>
      </c>
      <c r="I208" s="79" t="s">
        <v>1326</v>
      </c>
    </row>
    <row r="209" spans="1:9">
      <c r="A209" s="74">
        <v>205</v>
      </c>
      <c r="B209" s="75" t="s">
        <v>1327</v>
      </c>
      <c r="C209" s="76" t="s">
        <v>1328</v>
      </c>
      <c r="D209" s="75" t="s">
        <v>1330</v>
      </c>
      <c r="E209" s="77">
        <v>399</v>
      </c>
      <c r="F209" s="1"/>
      <c r="G209" s="44">
        <f t="shared" si="3"/>
        <v>0</v>
      </c>
      <c r="H209" s="80">
        <v>9789573285403</v>
      </c>
      <c r="I209" s="79" t="s">
        <v>1329</v>
      </c>
    </row>
    <row r="210" spans="1:9">
      <c r="A210" s="74">
        <v>206</v>
      </c>
      <c r="B210" s="75" t="s">
        <v>1331</v>
      </c>
      <c r="C210" s="76" t="s">
        <v>1332</v>
      </c>
      <c r="D210" s="75"/>
      <c r="E210" s="77">
        <v>260</v>
      </c>
      <c r="F210" s="1"/>
      <c r="G210" s="44">
        <f t="shared" si="3"/>
        <v>0</v>
      </c>
      <c r="H210" s="78">
        <v>9789573285656</v>
      </c>
      <c r="I210" s="79" t="s">
        <v>1333</v>
      </c>
    </row>
    <row r="211" spans="1:9" ht="33">
      <c r="A211" s="74">
        <v>207</v>
      </c>
      <c r="B211" s="75" t="s">
        <v>1334</v>
      </c>
      <c r="C211" s="76" t="s">
        <v>1335</v>
      </c>
      <c r="D211" s="75" t="s">
        <v>1337</v>
      </c>
      <c r="E211" s="77">
        <v>320</v>
      </c>
      <c r="F211" s="1"/>
      <c r="G211" s="44">
        <f t="shared" si="3"/>
        <v>0</v>
      </c>
      <c r="H211" s="78">
        <v>9789573285663</v>
      </c>
      <c r="I211" s="79" t="s">
        <v>1336</v>
      </c>
    </row>
    <row r="212" spans="1:9">
      <c r="A212" s="74">
        <v>208</v>
      </c>
      <c r="B212" s="75" t="s">
        <v>1338</v>
      </c>
      <c r="C212" s="75" t="s">
        <v>1339</v>
      </c>
      <c r="D212" s="75"/>
      <c r="E212" s="77">
        <v>299</v>
      </c>
      <c r="F212" s="1"/>
      <c r="G212" s="44">
        <f t="shared" si="3"/>
        <v>0</v>
      </c>
      <c r="H212" s="78">
        <v>9789573285861</v>
      </c>
      <c r="I212" s="79" t="s">
        <v>1340</v>
      </c>
    </row>
    <row r="213" spans="1:9">
      <c r="A213" s="74">
        <v>209</v>
      </c>
      <c r="B213" s="75" t="s">
        <v>1341</v>
      </c>
      <c r="C213" s="74" t="s">
        <v>1365</v>
      </c>
      <c r="D213" s="84"/>
      <c r="E213" s="77">
        <v>399</v>
      </c>
      <c r="F213" s="1"/>
      <c r="G213" s="44">
        <f t="shared" si="3"/>
        <v>0</v>
      </c>
      <c r="H213" s="78">
        <v>9789573286349</v>
      </c>
      <c r="I213" s="85" t="str">
        <f>HYPERLINK("http://www.ylib.com/book_cont.aspx?BookNo="&amp;E213)</f>
        <v>http://www.ylib.com/book_cont.aspx?BookNo=399</v>
      </c>
    </row>
    <row r="214" spans="1:9">
      <c r="A214" s="74">
        <v>210</v>
      </c>
      <c r="B214" s="75" t="s">
        <v>1342</v>
      </c>
      <c r="C214" s="75" t="s">
        <v>1343</v>
      </c>
      <c r="D214" s="75" t="s">
        <v>1368</v>
      </c>
      <c r="E214" s="77">
        <v>499</v>
      </c>
      <c r="F214" s="1"/>
      <c r="G214" s="44">
        <f t="shared" si="3"/>
        <v>0</v>
      </c>
      <c r="H214" s="80">
        <v>9789573277095</v>
      </c>
      <c r="I214" s="79" t="s">
        <v>1344</v>
      </c>
    </row>
    <row r="215" spans="1:9">
      <c r="A215" s="47"/>
      <c r="B215" s="47"/>
      <c r="C215" s="47"/>
      <c r="D215" s="55" t="s">
        <v>1371</v>
      </c>
      <c r="E215" s="47"/>
      <c r="F215" s="107">
        <f>SUM(F5:F214)</f>
        <v>0</v>
      </c>
      <c r="G215" s="44">
        <f>SUM(G5:G214)</f>
        <v>0</v>
      </c>
      <c r="H215" s="47"/>
      <c r="I215" s="47"/>
    </row>
  </sheetData>
  <sheetProtection algorithmName="SHA-512" hashValue="He8cyNIQ4TDHUE006eDSkPd/LMWsQlvW9REMfPOOlVf+tKL38Sfo5a1hcFX8EXSddJ46FRpRx3EZFBFL61wwZQ==" saltValue="y08t464aJ+sNXV/JC84lSA==" spinCount="100000" sheet="1" objects="1" scenarios="1"/>
  <mergeCells count="6">
    <mergeCell ref="A3:I3"/>
    <mergeCell ref="E1:F1"/>
    <mergeCell ref="E2:F2"/>
    <mergeCell ref="G1:H1"/>
    <mergeCell ref="G2:H2"/>
    <mergeCell ref="A2:B2"/>
  </mergeCells>
  <phoneticPr fontId="2" type="noConversion"/>
  <hyperlinks>
    <hyperlink ref="I50"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2"/>
  <sheetViews>
    <sheetView zoomScaleNormal="100" workbookViewId="0">
      <pane ySplit="4" topLeftCell="A5" activePane="bottomLeft" state="frozen"/>
      <selection activeCell="C15" sqref="C15"/>
      <selection pane="bottomLeft" activeCell="E166" sqref="E166"/>
    </sheetView>
  </sheetViews>
  <sheetFormatPr defaultRowHeight="16.5"/>
  <cols>
    <col min="1" max="1" width="6.875" style="40" customWidth="1"/>
    <col min="2" max="2" width="9" style="40" hidden="1" customWidth="1"/>
    <col min="3" max="3" width="9.75" style="40" customWidth="1"/>
    <col min="4" max="4" width="6.625" style="40" hidden="1" customWidth="1"/>
    <col min="5" max="5" width="36.375" style="40" customWidth="1"/>
    <col min="6" max="6" width="15.875" style="40" customWidth="1"/>
    <col min="7" max="16384" width="9" style="40"/>
  </cols>
  <sheetData>
    <row r="1" spans="1:15" ht="30.75" customHeight="1">
      <c r="A1" s="139" t="s">
        <v>4</v>
      </c>
      <c r="B1" s="139"/>
      <c r="C1" s="139"/>
      <c r="D1" s="139"/>
      <c r="E1" s="115"/>
      <c r="F1" s="137" t="s">
        <v>8</v>
      </c>
      <c r="G1" s="138"/>
      <c r="H1" s="122"/>
      <c r="I1" s="122"/>
      <c r="J1" s="122"/>
      <c r="K1" s="2" t="s">
        <v>9</v>
      </c>
      <c r="L1" s="3"/>
      <c r="M1" s="122"/>
      <c r="N1" s="122"/>
      <c r="O1" s="122"/>
    </row>
    <row r="2" spans="1:15" ht="38.25" customHeight="1">
      <c r="A2" s="140" t="s">
        <v>585</v>
      </c>
      <c r="B2" s="140"/>
      <c r="C2" s="140"/>
      <c r="D2" s="140"/>
      <c r="E2" s="110">
        <f>H162</f>
        <v>0</v>
      </c>
      <c r="F2" s="135" t="s">
        <v>682</v>
      </c>
      <c r="G2" s="136"/>
      <c r="H2" s="132">
        <f>I162</f>
        <v>0</v>
      </c>
      <c r="I2" s="133"/>
      <c r="J2" s="134"/>
      <c r="K2" s="5" t="s">
        <v>683</v>
      </c>
      <c r="L2" s="5"/>
      <c r="M2" s="123">
        <f>I162*0.5</f>
        <v>0</v>
      </c>
      <c r="N2" s="123"/>
      <c r="O2" s="123"/>
    </row>
    <row r="3" spans="1:15" ht="34.5" customHeight="1">
      <c r="A3" s="129" t="s">
        <v>1476</v>
      </c>
      <c r="B3" s="130"/>
      <c r="C3" s="130"/>
      <c r="D3" s="130"/>
      <c r="E3" s="130"/>
      <c r="F3" s="130"/>
      <c r="G3" s="130"/>
      <c r="H3" s="130"/>
      <c r="I3" s="130"/>
      <c r="J3" s="130"/>
      <c r="K3" s="130"/>
      <c r="L3" s="130"/>
      <c r="M3" s="130"/>
      <c r="N3" s="130"/>
      <c r="O3" s="127"/>
    </row>
    <row r="4" spans="1:15" ht="51.75" customHeight="1">
      <c r="A4" s="13" t="s">
        <v>3</v>
      </c>
      <c r="B4" s="13" t="s">
        <v>13</v>
      </c>
      <c r="C4" s="13" t="s">
        <v>12</v>
      </c>
      <c r="D4" s="13" t="s">
        <v>10</v>
      </c>
      <c r="E4" s="14" t="s">
        <v>1464</v>
      </c>
      <c r="F4" s="13" t="s">
        <v>14</v>
      </c>
      <c r="G4" s="36" t="s">
        <v>0</v>
      </c>
      <c r="H4" s="13" t="s">
        <v>1</v>
      </c>
      <c r="I4" s="13" t="s">
        <v>2</v>
      </c>
      <c r="J4" s="131" t="s">
        <v>89</v>
      </c>
      <c r="K4" s="131"/>
      <c r="L4" s="128" t="s">
        <v>11</v>
      </c>
      <c r="M4" s="128"/>
      <c r="N4" s="128"/>
      <c r="O4" s="128"/>
    </row>
    <row r="5" spans="1:15">
      <c r="A5" s="42">
        <v>1</v>
      </c>
      <c r="B5" s="43"/>
      <c r="C5" s="43" t="s">
        <v>486</v>
      </c>
      <c r="D5" s="43" t="s">
        <v>487</v>
      </c>
      <c r="E5" s="43" t="s">
        <v>488</v>
      </c>
      <c r="F5" s="43" t="s">
        <v>90</v>
      </c>
      <c r="G5" s="43">
        <v>240</v>
      </c>
      <c r="H5" s="56"/>
      <c r="I5" s="44">
        <f>G5*H5</f>
        <v>0</v>
      </c>
      <c r="J5" s="45" t="s">
        <v>532</v>
      </c>
      <c r="K5" s="45"/>
      <c r="L5" s="46" t="s">
        <v>517</v>
      </c>
      <c r="M5" s="47"/>
      <c r="N5" s="47"/>
      <c r="O5" s="47"/>
    </row>
    <row r="6" spans="1:15">
      <c r="A6" s="42">
        <v>2</v>
      </c>
      <c r="B6" s="43"/>
      <c r="C6" s="43" t="s">
        <v>486</v>
      </c>
      <c r="D6" s="43" t="s">
        <v>489</v>
      </c>
      <c r="E6" s="43" t="s">
        <v>490</v>
      </c>
      <c r="F6" s="43" t="s">
        <v>101</v>
      </c>
      <c r="G6" s="43">
        <v>280</v>
      </c>
      <c r="H6" s="56"/>
      <c r="I6" s="44">
        <f t="shared" ref="I6:I69" si="0">G6*H6</f>
        <v>0</v>
      </c>
      <c r="J6" s="48" t="s">
        <v>533</v>
      </c>
      <c r="K6" s="48"/>
      <c r="L6" s="46" t="s">
        <v>518</v>
      </c>
      <c r="M6" s="47"/>
      <c r="N6" s="47"/>
      <c r="O6" s="47"/>
    </row>
    <row r="7" spans="1:15">
      <c r="A7" s="42">
        <v>3</v>
      </c>
      <c r="B7" s="43"/>
      <c r="C7" s="43" t="s">
        <v>486</v>
      </c>
      <c r="D7" s="43" t="s">
        <v>491</v>
      </c>
      <c r="E7" s="43" t="s">
        <v>492</v>
      </c>
      <c r="F7" s="43" t="s">
        <v>101</v>
      </c>
      <c r="G7" s="43">
        <v>280</v>
      </c>
      <c r="H7" s="56"/>
      <c r="I7" s="44">
        <f t="shared" si="0"/>
        <v>0</v>
      </c>
      <c r="J7" s="48" t="s">
        <v>534</v>
      </c>
      <c r="K7" s="48"/>
      <c r="L7" s="46" t="s">
        <v>519</v>
      </c>
      <c r="M7" s="47"/>
      <c r="N7" s="47"/>
      <c r="O7" s="47"/>
    </row>
    <row r="8" spans="1:15">
      <c r="A8" s="42">
        <v>4</v>
      </c>
      <c r="B8" s="43"/>
      <c r="C8" s="43" t="s">
        <v>486</v>
      </c>
      <c r="D8" s="43" t="s">
        <v>493</v>
      </c>
      <c r="E8" s="43" t="s">
        <v>494</v>
      </c>
      <c r="F8" s="43" t="s">
        <v>101</v>
      </c>
      <c r="G8" s="43">
        <v>380</v>
      </c>
      <c r="H8" s="56"/>
      <c r="I8" s="44">
        <f t="shared" si="0"/>
        <v>0</v>
      </c>
      <c r="J8" s="48" t="s">
        <v>535</v>
      </c>
      <c r="K8" s="48"/>
      <c r="L8" s="46" t="s">
        <v>520</v>
      </c>
      <c r="M8" s="47"/>
      <c r="N8" s="47"/>
      <c r="O8" s="47"/>
    </row>
    <row r="9" spans="1:15">
      <c r="A9" s="42">
        <v>5</v>
      </c>
      <c r="B9" s="43"/>
      <c r="C9" s="43" t="s">
        <v>486</v>
      </c>
      <c r="D9" s="43" t="s">
        <v>495</v>
      </c>
      <c r="E9" s="43" t="s">
        <v>496</v>
      </c>
      <c r="F9" s="43" t="s">
        <v>101</v>
      </c>
      <c r="G9" s="43">
        <v>380</v>
      </c>
      <c r="H9" s="56"/>
      <c r="I9" s="44">
        <f t="shared" si="0"/>
        <v>0</v>
      </c>
      <c r="J9" s="48" t="s">
        <v>536</v>
      </c>
      <c r="K9" s="48"/>
      <c r="L9" s="46" t="s">
        <v>521</v>
      </c>
      <c r="M9" s="47"/>
      <c r="N9" s="47"/>
      <c r="O9" s="47"/>
    </row>
    <row r="10" spans="1:15">
      <c r="A10" s="42">
        <v>6</v>
      </c>
      <c r="B10" s="43"/>
      <c r="C10" s="43" t="s">
        <v>486</v>
      </c>
      <c r="D10" s="43" t="s">
        <v>497</v>
      </c>
      <c r="E10" s="43" t="s">
        <v>498</v>
      </c>
      <c r="F10" s="43" t="s">
        <v>139</v>
      </c>
      <c r="G10" s="43">
        <v>400</v>
      </c>
      <c r="H10" s="56"/>
      <c r="I10" s="44">
        <f t="shared" si="0"/>
        <v>0</v>
      </c>
      <c r="J10" s="48" t="s">
        <v>537</v>
      </c>
      <c r="K10" s="48"/>
      <c r="L10" s="46" t="s">
        <v>522</v>
      </c>
      <c r="M10" s="47"/>
      <c r="N10" s="47"/>
      <c r="O10" s="47"/>
    </row>
    <row r="11" spans="1:15">
      <c r="A11" s="42">
        <v>7</v>
      </c>
      <c r="B11" s="43"/>
      <c r="C11" s="43" t="s">
        <v>486</v>
      </c>
      <c r="D11" s="43" t="s">
        <v>499</v>
      </c>
      <c r="E11" s="43" t="s">
        <v>500</v>
      </c>
      <c r="F11" s="43" t="s">
        <v>101</v>
      </c>
      <c r="G11" s="43">
        <v>250</v>
      </c>
      <c r="H11" s="56"/>
      <c r="I11" s="44">
        <f t="shared" si="0"/>
        <v>0</v>
      </c>
      <c r="J11" s="48" t="s">
        <v>538</v>
      </c>
      <c r="K11" s="48"/>
      <c r="L11" s="46" t="s">
        <v>523</v>
      </c>
      <c r="M11" s="47"/>
      <c r="N11" s="47"/>
      <c r="O11" s="47"/>
    </row>
    <row r="12" spans="1:15">
      <c r="A12" s="42">
        <v>8</v>
      </c>
      <c r="B12" s="43"/>
      <c r="C12" s="43" t="s">
        <v>486</v>
      </c>
      <c r="D12" s="43" t="s">
        <v>501</v>
      </c>
      <c r="E12" s="43" t="s">
        <v>502</v>
      </c>
      <c r="F12" s="43" t="s">
        <v>103</v>
      </c>
      <c r="G12" s="43">
        <v>250</v>
      </c>
      <c r="H12" s="56"/>
      <c r="I12" s="44">
        <f t="shared" si="0"/>
        <v>0</v>
      </c>
      <c r="J12" s="48" t="s">
        <v>539</v>
      </c>
      <c r="K12" s="48"/>
      <c r="L12" s="46" t="s">
        <v>524</v>
      </c>
      <c r="M12" s="47"/>
      <c r="N12" s="47"/>
      <c r="O12" s="47"/>
    </row>
    <row r="13" spans="1:15">
      <c r="A13" s="42">
        <v>9</v>
      </c>
      <c r="B13" s="43"/>
      <c r="C13" s="43" t="s">
        <v>486</v>
      </c>
      <c r="D13" s="43" t="s">
        <v>503</v>
      </c>
      <c r="E13" s="43" t="s">
        <v>504</v>
      </c>
      <c r="F13" s="43" t="s">
        <v>103</v>
      </c>
      <c r="G13" s="43">
        <v>220</v>
      </c>
      <c r="H13" s="56"/>
      <c r="I13" s="44">
        <f t="shared" si="0"/>
        <v>0</v>
      </c>
      <c r="J13" s="48" t="s">
        <v>540</v>
      </c>
      <c r="K13" s="48"/>
      <c r="L13" s="46" t="s">
        <v>525</v>
      </c>
      <c r="M13" s="47"/>
      <c r="N13" s="47"/>
      <c r="O13" s="47"/>
    </row>
    <row r="14" spans="1:15">
      <c r="A14" s="42">
        <v>10</v>
      </c>
      <c r="B14" s="43"/>
      <c r="C14" s="43" t="s">
        <v>486</v>
      </c>
      <c r="D14" s="43" t="s">
        <v>505</v>
      </c>
      <c r="E14" s="43" t="s">
        <v>506</v>
      </c>
      <c r="F14" s="43" t="s">
        <v>103</v>
      </c>
      <c r="G14" s="43">
        <v>220</v>
      </c>
      <c r="H14" s="56"/>
      <c r="I14" s="44">
        <f t="shared" si="0"/>
        <v>0</v>
      </c>
      <c r="J14" s="48" t="s">
        <v>541</v>
      </c>
      <c r="K14" s="48"/>
      <c r="L14" s="46" t="s">
        <v>526</v>
      </c>
      <c r="M14" s="47"/>
      <c r="N14" s="47"/>
      <c r="O14" s="47"/>
    </row>
    <row r="15" spans="1:15">
      <c r="A15" s="42">
        <v>11</v>
      </c>
      <c r="B15" s="43"/>
      <c r="C15" s="43" t="s">
        <v>486</v>
      </c>
      <c r="D15" s="43" t="s">
        <v>507</v>
      </c>
      <c r="E15" s="43" t="s">
        <v>508</v>
      </c>
      <c r="F15" s="43" t="s">
        <v>103</v>
      </c>
      <c r="G15" s="43">
        <v>220</v>
      </c>
      <c r="H15" s="56"/>
      <c r="I15" s="44">
        <f t="shared" si="0"/>
        <v>0</v>
      </c>
      <c r="J15" s="48" t="s">
        <v>542</v>
      </c>
      <c r="K15" s="48"/>
      <c r="L15" s="46" t="s">
        <v>527</v>
      </c>
      <c r="M15" s="47"/>
      <c r="N15" s="47"/>
      <c r="O15" s="47"/>
    </row>
    <row r="16" spans="1:15">
      <c r="A16" s="42">
        <v>12</v>
      </c>
      <c r="B16" s="43"/>
      <c r="C16" s="43" t="s">
        <v>486</v>
      </c>
      <c r="D16" s="43" t="s">
        <v>509</v>
      </c>
      <c r="E16" s="43" t="s">
        <v>510</v>
      </c>
      <c r="F16" s="43" t="s">
        <v>103</v>
      </c>
      <c r="G16" s="43">
        <v>220</v>
      </c>
      <c r="H16" s="56"/>
      <c r="I16" s="44">
        <f t="shared" si="0"/>
        <v>0</v>
      </c>
      <c r="J16" s="48" t="s">
        <v>543</v>
      </c>
      <c r="K16" s="48"/>
      <c r="L16" s="46" t="s">
        <v>528</v>
      </c>
      <c r="M16" s="47"/>
      <c r="N16" s="47"/>
      <c r="O16" s="47"/>
    </row>
    <row r="17" spans="1:15">
      <c r="A17" s="42">
        <v>13</v>
      </c>
      <c r="B17" s="43"/>
      <c r="C17" s="43" t="s">
        <v>486</v>
      </c>
      <c r="D17" s="43" t="s">
        <v>511</v>
      </c>
      <c r="E17" s="43" t="s">
        <v>512</v>
      </c>
      <c r="F17" s="43" t="s">
        <v>103</v>
      </c>
      <c r="G17" s="43">
        <v>220</v>
      </c>
      <c r="H17" s="56"/>
      <c r="I17" s="44">
        <f t="shared" si="0"/>
        <v>0</v>
      </c>
      <c r="J17" s="48" t="s">
        <v>544</v>
      </c>
      <c r="K17" s="48"/>
      <c r="L17" s="46" t="s">
        <v>529</v>
      </c>
      <c r="M17" s="47"/>
      <c r="N17" s="47"/>
      <c r="O17" s="47"/>
    </row>
    <row r="18" spans="1:15">
      <c r="A18" s="42">
        <v>14</v>
      </c>
      <c r="B18" s="43"/>
      <c r="C18" s="43" t="s">
        <v>486</v>
      </c>
      <c r="D18" s="43" t="s">
        <v>513</v>
      </c>
      <c r="E18" s="43" t="s">
        <v>514</v>
      </c>
      <c r="F18" s="43" t="s">
        <v>103</v>
      </c>
      <c r="G18" s="43">
        <v>220</v>
      </c>
      <c r="H18" s="56"/>
      <c r="I18" s="44">
        <f t="shared" si="0"/>
        <v>0</v>
      </c>
      <c r="J18" s="48" t="s">
        <v>545</v>
      </c>
      <c r="K18" s="48"/>
      <c r="L18" s="46" t="s">
        <v>530</v>
      </c>
      <c r="M18" s="47"/>
      <c r="N18" s="47"/>
      <c r="O18" s="47"/>
    </row>
    <row r="19" spans="1:15">
      <c r="A19" s="42">
        <v>15</v>
      </c>
      <c r="B19" s="43"/>
      <c r="C19" s="43" t="s">
        <v>486</v>
      </c>
      <c r="D19" s="43" t="s">
        <v>515</v>
      </c>
      <c r="E19" s="43" t="s">
        <v>516</v>
      </c>
      <c r="F19" s="43" t="s">
        <v>103</v>
      </c>
      <c r="G19" s="43">
        <v>280</v>
      </c>
      <c r="H19" s="56"/>
      <c r="I19" s="44">
        <f t="shared" si="0"/>
        <v>0</v>
      </c>
      <c r="J19" s="48" t="s">
        <v>546</v>
      </c>
      <c r="K19" s="48"/>
      <c r="L19" s="46" t="s">
        <v>531</v>
      </c>
      <c r="M19" s="47"/>
      <c r="N19" s="47"/>
      <c r="O19" s="47"/>
    </row>
    <row r="20" spans="1:15">
      <c r="A20" s="42">
        <v>16</v>
      </c>
      <c r="B20" s="43"/>
      <c r="C20" s="43" t="s">
        <v>547</v>
      </c>
      <c r="D20" s="49" t="s">
        <v>15</v>
      </c>
      <c r="E20" s="49" t="s">
        <v>548</v>
      </c>
      <c r="F20" s="43" t="s">
        <v>90</v>
      </c>
      <c r="G20" s="43">
        <v>300</v>
      </c>
      <c r="H20" s="56"/>
      <c r="I20" s="44">
        <f t="shared" si="0"/>
        <v>0</v>
      </c>
      <c r="J20" s="50" t="s">
        <v>40</v>
      </c>
      <c r="K20" s="50"/>
      <c r="L20" s="46" t="s">
        <v>41</v>
      </c>
      <c r="M20" s="47"/>
      <c r="N20" s="47"/>
      <c r="O20" s="47"/>
    </row>
    <row r="21" spans="1:15">
      <c r="A21" s="42">
        <v>17</v>
      </c>
      <c r="B21" s="43"/>
      <c r="C21" s="43" t="s">
        <v>547</v>
      </c>
      <c r="D21" s="49" t="s">
        <v>16</v>
      </c>
      <c r="E21" s="49" t="s">
        <v>549</v>
      </c>
      <c r="F21" s="43" t="s">
        <v>97</v>
      </c>
      <c r="G21" s="43">
        <v>420</v>
      </c>
      <c r="H21" s="56"/>
      <c r="I21" s="44">
        <f t="shared" si="0"/>
        <v>0</v>
      </c>
      <c r="J21" s="50" t="s">
        <v>42</v>
      </c>
      <c r="K21" s="50"/>
      <c r="L21" s="46" t="s">
        <v>43</v>
      </c>
      <c r="M21" s="47"/>
      <c r="N21" s="47"/>
      <c r="O21" s="47"/>
    </row>
    <row r="22" spans="1:15">
      <c r="A22" s="42">
        <v>18</v>
      </c>
      <c r="B22" s="43"/>
      <c r="C22" s="43" t="s">
        <v>547</v>
      </c>
      <c r="D22" s="49" t="s">
        <v>17</v>
      </c>
      <c r="E22" s="49" t="s">
        <v>550</v>
      </c>
      <c r="F22" s="43" t="s">
        <v>97</v>
      </c>
      <c r="G22" s="49">
        <v>320</v>
      </c>
      <c r="H22" s="56"/>
      <c r="I22" s="44">
        <f t="shared" si="0"/>
        <v>0</v>
      </c>
      <c r="J22" s="50" t="s">
        <v>44</v>
      </c>
      <c r="K22" s="50"/>
      <c r="L22" s="46" t="s">
        <v>45</v>
      </c>
      <c r="M22" s="47"/>
      <c r="N22" s="47"/>
      <c r="O22" s="47"/>
    </row>
    <row r="23" spans="1:15">
      <c r="A23" s="42">
        <v>19</v>
      </c>
      <c r="B23" s="43"/>
      <c r="C23" s="43" t="s">
        <v>547</v>
      </c>
      <c r="D23" s="49" t="s">
        <v>18</v>
      </c>
      <c r="E23" s="49" t="s">
        <v>551</v>
      </c>
      <c r="F23" s="43" t="s">
        <v>97</v>
      </c>
      <c r="G23" s="49">
        <v>320</v>
      </c>
      <c r="H23" s="56"/>
      <c r="I23" s="44">
        <f t="shared" si="0"/>
        <v>0</v>
      </c>
      <c r="J23" s="50" t="s">
        <v>46</v>
      </c>
      <c r="K23" s="50"/>
      <c r="L23" s="46" t="s">
        <v>47</v>
      </c>
      <c r="M23" s="47"/>
      <c r="N23" s="47"/>
      <c r="O23" s="47"/>
    </row>
    <row r="24" spans="1:15">
      <c r="A24" s="42">
        <v>20</v>
      </c>
      <c r="B24" s="43"/>
      <c r="C24" s="43" t="s">
        <v>547</v>
      </c>
      <c r="D24" s="49" t="s">
        <v>19</v>
      </c>
      <c r="E24" s="49" t="s">
        <v>552</v>
      </c>
      <c r="F24" s="43" t="s">
        <v>97</v>
      </c>
      <c r="G24" s="49">
        <v>320</v>
      </c>
      <c r="H24" s="56"/>
      <c r="I24" s="44">
        <f t="shared" si="0"/>
        <v>0</v>
      </c>
      <c r="J24" s="50" t="s">
        <v>48</v>
      </c>
      <c r="K24" s="50"/>
      <c r="L24" s="46" t="s">
        <v>49</v>
      </c>
      <c r="M24" s="47"/>
      <c r="N24" s="47"/>
      <c r="O24" s="47"/>
    </row>
    <row r="25" spans="1:15">
      <c r="A25" s="42">
        <v>21</v>
      </c>
      <c r="B25" s="43"/>
      <c r="C25" s="43" t="s">
        <v>547</v>
      </c>
      <c r="D25" s="49" t="s">
        <v>20</v>
      </c>
      <c r="E25" s="49" t="s">
        <v>553</v>
      </c>
      <c r="F25" s="43" t="s">
        <v>97</v>
      </c>
      <c r="G25" s="49">
        <v>320</v>
      </c>
      <c r="H25" s="56"/>
      <c r="I25" s="44">
        <f t="shared" si="0"/>
        <v>0</v>
      </c>
      <c r="J25" s="50" t="s">
        <v>50</v>
      </c>
      <c r="K25" s="50"/>
      <c r="L25" s="46" t="s">
        <v>51</v>
      </c>
      <c r="M25" s="47"/>
      <c r="N25" s="47"/>
      <c r="O25" s="47"/>
    </row>
    <row r="26" spans="1:15">
      <c r="A26" s="42">
        <v>22</v>
      </c>
      <c r="B26" s="43"/>
      <c r="C26" s="43" t="s">
        <v>547</v>
      </c>
      <c r="D26" s="49" t="s">
        <v>21</v>
      </c>
      <c r="E26" s="49" t="s">
        <v>554</v>
      </c>
      <c r="F26" s="43" t="s">
        <v>97</v>
      </c>
      <c r="G26" s="49">
        <v>360</v>
      </c>
      <c r="H26" s="56"/>
      <c r="I26" s="44">
        <f t="shared" si="0"/>
        <v>0</v>
      </c>
      <c r="J26" s="50" t="s">
        <v>52</v>
      </c>
      <c r="K26" s="50"/>
      <c r="L26" s="46" t="s">
        <v>53</v>
      </c>
      <c r="M26" s="47"/>
      <c r="N26" s="47"/>
      <c r="O26" s="47"/>
    </row>
    <row r="27" spans="1:15">
      <c r="A27" s="42">
        <v>23</v>
      </c>
      <c r="B27" s="43"/>
      <c r="C27" s="43" t="s">
        <v>547</v>
      </c>
      <c r="D27" s="49" t="s">
        <v>22</v>
      </c>
      <c r="E27" s="49" t="s">
        <v>555</v>
      </c>
      <c r="F27" s="43" t="s">
        <v>97</v>
      </c>
      <c r="G27" s="49">
        <v>300</v>
      </c>
      <c r="H27" s="56"/>
      <c r="I27" s="44">
        <f t="shared" si="0"/>
        <v>0</v>
      </c>
      <c r="J27" s="50" t="s">
        <v>54</v>
      </c>
      <c r="K27" s="50"/>
      <c r="L27" s="46" t="s">
        <v>55</v>
      </c>
      <c r="M27" s="47"/>
      <c r="N27" s="47"/>
      <c r="O27" s="47"/>
    </row>
    <row r="28" spans="1:15">
      <c r="A28" s="42">
        <v>24</v>
      </c>
      <c r="B28" s="43"/>
      <c r="C28" s="43" t="s">
        <v>547</v>
      </c>
      <c r="D28" s="49" t="s">
        <v>23</v>
      </c>
      <c r="E28" s="49" t="s">
        <v>556</v>
      </c>
      <c r="F28" s="43" t="s">
        <v>97</v>
      </c>
      <c r="G28" s="49">
        <v>280</v>
      </c>
      <c r="H28" s="56"/>
      <c r="I28" s="44">
        <f t="shared" si="0"/>
        <v>0</v>
      </c>
      <c r="J28" s="50" t="s">
        <v>56</v>
      </c>
      <c r="K28" s="50"/>
      <c r="L28" s="46" t="s">
        <v>57</v>
      </c>
      <c r="M28" s="47"/>
      <c r="N28" s="47"/>
      <c r="O28" s="47"/>
    </row>
    <row r="29" spans="1:15">
      <c r="A29" s="42">
        <v>25</v>
      </c>
      <c r="B29" s="43"/>
      <c r="C29" s="43" t="s">
        <v>547</v>
      </c>
      <c r="D29" s="49" t="s">
        <v>24</v>
      </c>
      <c r="E29" s="49" t="s">
        <v>557</v>
      </c>
      <c r="F29" s="43" t="s">
        <v>97</v>
      </c>
      <c r="G29" s="49">
        <v>300</v>
      </c>
      <c r="H29" s="56"/>
      <c r="I29" s="44">
        <f t="shared" si="0"/>
        <v>0</v>
      </c>
      <c r="J29" s="50" t="s">
        <v>58</v>
      </c>
      <c r="K29" s="50"/>
      <c r="L29" s="46" t="s">
        <v>59</v>
      </c>
      <c r="M29" s="47"/>
      <c r="N29" s="47"/>
      <c r="O29" s="47"/>
    </row>
    <row r="30" spans="1:15">
      <c r="A30" s="42">
        <v>26</v>
      </c>
      <c r="B30" s="43"/>
      <c r="C30" s="43" t="s">
        <v>547</v>
      </c>
      <c r="D30" s="49" t="s">
        <v>25</v>
      </c>
      <c r="E30" s="49" t="s">
        <v>558</v>
      </c>
      <c r="F30" s="43" t="s">
        <v>97</v>
      </c>
      <c r="G30" s="43">
        <v>250</v>
      </c>
      <c r="H30" s="56"/>
      <c r="I30" s="44">
        <f t="shared" si="0"/>
        <v>0</v>
      </c>
      <c r="J30" s="50" t="s">
        <v>61</v>
      </c>
      <c r="K30" s="50"/>
      <c r="L30" s="46" t="s">
        <v>60</v>
      </c>
      <c r="M30" s="47"/>
      <c r="N30" s="47"/>
      <c r="O30" s="47"/>
    </row>
    <row r="31" spans="1:15">
      <c r="A31" s="42">
        <v>27</v>
      </c>
      <c r="B31" s="43"/>
      <c r="C31" s="43" t="s">
        <v>547</v>
      </c>
      <c r="D31" s="49" t="s">
        <v>26</v>
      </c>
      <c r="E31" s="49" t="s">
        <v>559</v>
      </c>
      <c r="F31" s="43" t="s">
        <v>90</v>
      </c>
      <c r="G31" s="43">
        <v>380</v>
      </c>
      <c r="H31" s="56"/>
      <c r="I31" s="44">
        <f t="shared" si="0"/>
        <v>0</v>
      </c>
      <c r="J31" s="50" t="s">
        <v>62</v>
      </c>
      <c r="K31" s="50"/>
      <c r="L31" s="46" t="s">
        <v>63</v>
      </c>
      <c r="M31" s="47"/>
      <c r="N31" s="47"/>
      <c r="O31" s="47"/>
    </row>
    <row r="32" spans="1:15">
      <c r="A32" s="42">
        <v>28</v>
      </c>
      <c r="B32" s="43"/>
      <c r="C32" s="43" t="s">
        <v>547</v>
      </c>
      <c r="D32" s="49" t="s">
        <v>27</v>
      </c>
      <c r="E32" s="51" t="s">
        <v>560</v>
      </c>
      <c r="F32" s="43" t="s">
        <v>101</v>
      </c>
      <c r="G32" s="43">
        <v>240</v>
      </c>
      <c r="H32" s="56"/>
      <c r="I32" s="44">
        <f t="shared" si="0"/>
        <v>0</v>
      </c>
      <c r="J32" s="50" t="s">
        <v>64</v>
      </c>
      <c r="K32" s="50"/>
      <c r="L32" s="46" t="s">
        <v>65</v>
      </c>
      <c r="M32" s="47"/>
      <c r="N32" s="47"/>
      <c r="O32" s="47"/>
    </row>
    <row r="33" spans="1:15">
      <c r="A33" s="42">
        <v>29</v>
      </c>
      <c r="B33" s="43"/>
      <c r="C33" s="43" t="s">
        <v>547</v>
      </c>
      <c r="D33" s="49" t="s">
        <v>28</v>
      </c>
      <c r="E33" s="51" t="s">
        <v>561</v>
      </c>
      <c r="F33" s="43" t="s">
        <v>101</v>
      </c>
      <c r="G33" s="49">
        <v>260</v>
      </c>
      <c r="H33" s="56"/>
      <c r="I33" s="44">
        <f t="shared" si="0"/>
        <v>0</v>
      </c>
      <c r="J33" s="50" t="s">
        <v>66</v>
      </c>
      <c r="K33" s="50"/>
      <c r="L33" s="46" t="s">
        <v>67</v>
      </c>
      <c r="M33" s="47"/>
      <c r="N33" s="47"/>
      <c r="O33" s="47"/>
    </row>
    <row r="34" spans="1:15">
      <c r="A34" s="42">
        <v>30</v>
      </c>
      <c r="B34" s="43"/>
      <c r="C34" s="43" t="s">
        <v>547</v>
      </c>
      <c r="D34" s="49" t="s">
        <v>29</v>
      </c>
      <c r="E34" s="51" t="s">
        <v>562</v>
      </c>
      <c r="F34" s="43" t="s">
        <v>90</v>
      </c>
      <c r="G34" s="49">
        <v>240</v>
      </c>
      <c r="H34" s="56"/>
      <c r="I34" s="44">
        <f t="shared" si="0"/>
        <v>0</v>
      </c>
      <c r="J34" s="50" t="s">
        <v>68</v>
      </c>
      <c r="K34" s="50"/>
      <c r="L34" s="46" t="s">
        <v>69</v>
      </c>
      <c r="M34" s="47"/>
      <c r="N34" s="47"/>
      <c r="O34" s="47"/>
    </row>
    <row r="35" spans="1:15">
      <c r="A35" s="42">
        <v>31</v>
      </c>
      <c r="B35" s="43"/>
      <c r="C35" s="43" t="s">
        <v>547</v>
      </c>
      <c r="D35" s="49" t="s">
        <v>30</v>
      </c>
      <c r="E35" s="51" t="s">
        <v>563</v>
      </c>
      <c r="F35" s="43" t="s">
        <v>101</v>
      </c>
      <c r="G35" s="43">
        <v>240</v>
      </c>
      <c r="H35" s="56"/>
      <c r="I35" s="44">
        <f t="shared" si="0"/>
        <v>0</v>
      </c>
      <c r="J35" s="50" t="s">
        <v>70</v>
      </c>
      <c r="K35" s="50"/>
      <c r="L35" s="46" t="s">
        <v>71</v>
      </c>
      <c r="M35" s="47"/>
      <c r="N35" s="47"/>
      <c r="O35" s="47"/>
    </row>
    <row r="36" spans="1:15">
      <c r="A36" s="42">
        <v>32</v>
      </c>
      <c r="B36" s="43"/>
      <c r="C36" s="43" t="s">
        <v>547</v>
      </c>
      <c r="D36" s="49" t="s">
        <v>31</v>
      </c>
      <c r="E36" s="51" t="s">
        <v>564</v>
      </c>
      <c r="F36" s="43" t="s">
        <v>101</v>
      </c>
      <c r="G36" s="43">
        <v>280</v>
      </c>
      <c r="H36" s="56"/>
      <c r="I36" s="44">
        <f t="shared" si="0"/>
        <v>0</v>
      </c>
      <c r="J36" s="50" t="s">
        <v>72</v>
      </c>
      <c r="K36" s="50"/>
      <c r="L36" s="46" t="s">
        <v>73</v>
      </c>
      <c r="M36" s="47"/>
      <c r="N36" s="47"/>
      <c r="O36" s="47"/>
    </row>
    <row r="37" spans="1:15">
      <c r="A37" s="42">
        <v>33</v>
      </c>
      <c r="B37" s="43"/>
      <c r="C37" s="43" t="s">
        <v>547</v>
      </c>
      <c r="D37" s="49" t="s">
        <v>32</v>
      </c>
      <c r="E37" s="51" t="s">
        <v>565</v>
      </c>
      <c r="F37" s="43" t="s">
        <v>101</v>
      </c>
      <c r="G37" s="43">
        <v>260</v>
      </c>
      <c r="H37" s="56"/>
      <c r="I37" s="44">
        <f t="shared" si="0"/>
        <v>0</v>
      </c>
      <c r="J37" s="50" t="s">
        <v>293</v>
      </c>
      <c r="K37" s="50"/>
      <c r="L37" s="46" t="s">
        <v>74</v>
      </c>
      <c r="M37" s="47"/>
      <c r="N37" s="47"/>
      <c r="O37" s="47"/>
    </row>
    <row r="38" spans="1:15">
      <c r="A38" s="42">
        <v>34</v>
      </c>
      <c r="B38" s="43"/>
      <c r="C38" s="43" t="s">
        <v>547</v>
      </c>
      <c r="D38" s="49" t="s">
        <v>33</v>
      </c>
      <c r="E38" s="51" t="s">
        <v>566</v>
      </c>
      <c r="F38" s="43" t="s">
        <v>101</v>
      </c>
      <c r="G38" s="43">
        <v>260</v>
      </c>
      <c r="H38" s="56"/>
      <c r="I38" s="44">
        <f t="shared" si="0"/>
        <v>0</v>
      </c>
      <c r="J38" s="50" t="s">
        <v>76</v>
      </c>
      <c r="K38" s="50"/>
      <c r="L38" s="46" t="s">
        <v>75</v>
      </c>
      <c r="M38" s="47"/>
      <c r="N38" s="47"/>
      <c r="O38" s="47"/>
    </row>
    <row r="39" spans="1:15">
      <c r="A39" s="42">
        <v>35</v>
      </c>
      <c r="B39" s="43"/>
      <c r="C39" s="43" t="s">
        <v>547</v>
      </c>
      <c r="D39" s="49" t="s">
        <v>34</v>
      </c>
      <c r="E39" s="51" t="s">
        <v>567</v>
      </c>
      <c r="F39" s="43" t="s">
        <v>101</v>
      </c>
      <c r="G39" s="43">
        <v>260</v>
      </c>
      <c r="H39" s="56"/>
      <c r="I39" s="44">
        <f t="shared" si="0"/>
        <v>0</v>
      </c>
      <c r="J39" s="50" t="s">
        <v>78</v>
      </c>
      <c r="K39" s="50"/>
      <c r="L39" s="46" t="s">
        <v>77</v>
      </c>
      <c r="M39" s="47"/>
      <c r="N39" s="47"/>
      <c r="O39" s="47"/>
    </row>
    <row r="40" spans="1:15">
      <c r="A40" s="42">
        <v>36</v>
      </c>
      <c r="B40" s="43"/>
      <c r="C40" s="43" t="s">
        <v>547</v>
      </c>
      <c r="D40" s="49" t="s">
        <v>35</v>
      </c>
      <c r="E40" s="51" t="s">
        <v>568</v>
      </c>
      <c r="F40" s="43" t="s">
        <v>90</v>
      </c>
      <c r="G40" s="43">
        <v>240</v>
      </c>
      <c r="H40" s="56"/>
      <c r="I40" s="44">
        <f t="shared" si="0"/>
        <v>0</v>
      </c>
      <c r="J40" s="50" t="s">
        <v>80</v>
      </c>
      <c r="K40" s="50"/>
      <c r="L40" s="46" t="s">
        <v>79</v>
      </c>
      <c r="M40" s="47"/>
      <c r="N40" s="47"/>
      <c r="O40" s="47"/>
    </row>
    <row r="41" spans="1:15">
      <c r="A41" s="42">
        <v>37</v>
      </c>
      <c r="B41" s="43"/>
      <c r="C41" s="43" t="s">
        <v>547</v>
      </c>
      <c r="D41" s="49" t="s">
        <v>36</v>
      </c>
      <c r="E41" s="49" t="s">
        <v>569</v>
      </c>
      <c r="F41" s="43" t="s">
        <v>91</v>
      </c>
      <c r="G41" s="49">
        <v>380</v>
      </c>
      <c r="H41" s="56"/>
      <c r="I41" s="44">
        <f t="shared" si="0"/>
        <v>0</v>
      </c>
      <c r="J41" s="50" t="s">
        <v>82</v>
      </c>
      <c r="K41" s="50"/>
      <c r="L41" s="46" t="s">
        <v>81</v>
      </c>
      <c r="M41" s="47"/>
      <c r="N41" s="47"/>
      <c r="O41" s="47"/>
    </row>
    <row r="42" spans="1:15">
      <c r="A42" s="42">
        <v>38</v>
      </c>
      <c r="B42" s="43"/>
      <c r="C42" s="43" t="s">
        <v>547</v>
      </c>
      <c r="D42" s="49" t="s">
        <v>37</v>
      </c>
      <c r="E42" s="49" t="s">
        <v>570</v>
      </c>
      <c r="F42" s="43" t="s">
        <v>101</v>
      </c>
      <c r="G42" s="49">
        <v>350</v>
      </c>
      <c r="H42" s="56"/>
      <c r="I42" s="44">
        <f t="shared" si="0"/>
        <v>0</v>
      </c>
      <c r="J42" s="50" t="s">
        <v>84</v>
      </c>
      <c r="K42" s="50"/>
      <c r="L42" s="46" t="s">
        <v>83</v>
      </c>
      <c r="M42" s="47"/>
      <c r="N42" s="47"/>
      <c r="O42" s="47"/>
    </row>
    <row r="43" spans="1:15">
      <c r="A43" s="42">
        <v>39</v>
      </c>
      <c r="B43" s="43"/>
      <c r="C43" s="43" t="s">
        <v>547</v>
      </c>
      <c r="D43" s="49" t="s">
        <v>38</v>
      </c>
      <c r="E43" s="49" t="s">
        <v>571</v>
      </c>
      <c r="F43" s="43" t="s">
        <v>101</v>
      </c>
      <c r="G43" s="49">
        <v>350</v>
      </c>
      <c r="H43" s="56"/>
      <c r="I43" s="44">
        <f t="shared" si="0"/>
        <v>0</v>
      </c>
      <c r="J43" s="50" t="s">
        <v>86</v>
      </c>
      <c r="K43" s="50"/>
      <c r="L43" s="46" t="s">
        <v>85</v>
      </c>
      <c r="M43" s="47"/>
      <c r="N43" s="47"/>
      <c r="O43" s="47"/>
    </row>
    <row r="44" spans="1:15">
      <c r="A44" s="42">
        <v>40</v>
      </c>
      <c r="B44" s="43"/>
      <c r="C44" s="43" t="s">
        <v>547</v>
      </c>
      <c r="D44" s="49" t="s">
        <v>39</v>
      </c>
      <c r="E44" s="49" t="s">
        <v>572</v>
      </c>
      <c r="F44" s="43" t="s">
        <v>91</v>
      </c>
      <c r="G44" s="43">
        <v>380</v>
      </c>
      <c r="H44" s="56"/>
      <c r="I44" s="44">
        <f t="shared" si="0"/>
        <v>0</v>
      </c>
      <c r="J44" s="50" t="s">
        <v>88</v>
      </c>
      <c r="K44" s="50"/>
      <c r="L44" s="46" t="s">
        <v>87</v>
      </c>
      <c r="M44" s="47"/>
      <c r="N44" s="47"/>
      <c r="O44" s="47"/>
    </row>
    <row r="45" spans="1:15">
      <c r="A45" s="42">
        <v>41</v>
      </c>
      <c r="B45" s="43"/>
      <c r="C45" s="43" t="s">
        <v>294</v>
      </c>
      <c r="D45" s="43" t="s">
        <v>116</v>
      </c>
      <c r="E45" s="43" t="s">
        <v>117</v>
      </c>
      <c r="F45" s="43" t="s">
        <v>90</v>
      </c>
      <c r="G45" s="43">
        <v>600</v>
      </c>
      <c r="H45" s="56"/>
      <c r="I45" s="44">
        <f t="shared" si="0"/>
        <v>0</v>
      </c>
      <c r="J45" s="48" t="s">
        <v>290</v>
      </c>
      <c r="K45" s="48"/>
      <c r="L45" s="46" t="s">
        <v>289</v>
      </c>
      <c r="M45" s="47"/>
      <c r="N45" s="47"/>
      <c r="O45" s="47"/>
    </row>
    <row r="46" spans="1:15">
      <c r="A46" s="42">
        <v>42</v>
      </c>
      <c r="B46" s="43"/>
      <c r="C46" s="43" t="s">
        <v>294</v>
      </c>
      <c r="D46" s="43" t="s">
        <v>118</v>
      </c>
      <c r="E46" s="43" t="s">
        <v>119</v>
      </c>
      <c r="F46" s="43" t="s">
        <v>91</v>
      </c>
      <c r="G46" s="43">
        <v>250</v>
      </c>
      <c r="H46" s="56"/>
      <c r="I46" s="44">
        <f t="shared" si="0"/>
        <v>0</v>
      </c>
      <c r="J46" s="48" t="s">
        <v>295</v>
      </c>
      <c r="K46" s="48"/>
      <c r="L46" s="46" t="s">
        <v>389</v>
      </c>
      <c r="M46" s="47"/>
      <c r="N46" s="47"/>
      <c r="O46" s="47"/>
    </row>
    <row r="47" spans="1:15">
      <c r="A47" s="42">
        <v>43</v>
      </c>
      <c r="B47" s="43"/>
      <c r="C47" s="43" t="s">
        <v>294</v>
      </c>
      <c r="D47" s="43" t="s">
        <v>92</v>
      </c>
      <c r="E47" s="43" t="s">
        <v>120</v>
      </c>
      <c r="F47" s="43" t="s">
        <v>91</v>
      </c>
      <c r="G47" s="43">
        <v>250</v>
      </c>
      <c r="H47" s="56"/>
      <c r="I47" s="44">
        <f t="shared" si="0"/>
        <v>0</v>
      </c>
      <c r="J47" s="48" t="s">
        <v>296</v>
      </c>
      <c r="K47" s="48"/>
      <c r="L47" s="46" t="s">
        <v>390</v>
      </c>
      <c r="M47" s="47"/>
      <c r="N47" s="47"/>
      <c r="O47" s="47"/>
    </row>
    <row r="48" spans="1:15">
      <c r="A48" s="42">
        <v>44</v>
      </c>
      <c r="B48" s="43"/>
      <c r="C48" s="43" t="s">
        <v>294</v>
      </c>
      <c r="D48" s="43" t="s">
        <v>93</v>
      </c>
      <c r="E48" s="43" t="s">
        <v>121</v>
      </c>
      <c r="F48" s="43" t="s">
        <v>94</v>
      </c>
      <c r="G48" s="43">
        <v>250</v>
      </c>
      <c r="H48" s="56"/>
      <c r="I48" s="44">
        <f t="shared" si="0"/>
        <v>0</v>
      </c>
      <c r="J48" s="48" t="s">
        <v>297</v>
      </c>
      <c r="K48" s="48"/>
      <c r="L48" s="46" t="s">
        <v>391</v>
      </c>
      <c r="M48" s="47"/>
      <c r="N48" s="47"/>
      <c r="O48" s="47"/>
    </row>
    <row r="49" spans="1:15">
      <c r="A49" s="42">
        <v>45</v>
      </c>
      <c r="B49" s="43"/>
      <c r="C49" s="43" t="s">
        <v>294</v>
      </c>
      <c r="D49" s="43" t="s">
        <v>95</v>
      </c>
      <c r="E49" s="43" t="s">
        <v>122</v>
      </c>
      <c r="F49" s="43" t="s">
        <v>90</v>
      </c>
      <c r="G49" s="43">
        <v>250</v>
      </c>
      <c r="H49" s="56"/>
      <c r="I49" s="44">
        <f t="shared" si="0"/>
        <v>0</v>
      </c>
      <c r="J49" s="48" t="s">
        <v>298</v>
      </c>
      <c r="K49" s="48"/>
      <c r="L49" s="46" t="s">
        <v>392</v>
      </c>
      <c r="M49" s="47"/>
      <c r="N49" s="47"/>
      <c r="O49" s="47"/>
    </row>
    <row r="50" spans="1:15">
      <c r="A50" s="42">
        <v>46</v>
      </c>
      <c r="B50" s="43"/>
      <c r="C50" s="43" t="s">
        <v>294</v>
      </c>
      <c r="D50" s="43" t="s">
        <v>123</v>
      </c>
      <c r="E50" s="43" t="s">
        <v>124</v>
      </c>
      <c r="F50" s="43" t="s">
        <v>91</v>
      </c>
      <c r="G50" s="43">
        <v>399</v>
      </c>
      <c r="H50" s="56"/>
      <c r="I50" s="44">
        <f t="shared" si="0"/>
        <v>0</v>
      </c>
      <c r="J50" s="48" t="s">
        <v>299</v>
      </c>
      <c r="K50" s="48"/>
      <c r="L50" s="46" t="s">
        <v>393</v>
      </c>
      <c r="M50" s="47"/>
      <c r="N50" s="47"/>
      <c r="O50" s="47"/>
    </row>
    <row r="51" spans="1:15">
      <c r="A51" s="42">
        <v>47</v>
      </c>
      <c r="B51" s="43"/>
      <c r="C51" s="43" t="s">
        <v>294</v>
      </c>
      <c r="D51" s="43" t="s">
        <v>125</v>
      </c>
      <c r="E51" s="43" t="s">
        <v>96</v>
      </c>
      <c r="F51" s="43" t="s">
        <v>97</v>
      </c>
      <c r="G51" s="43">
        <v>320</v>
      </c>
      <c r="H51" s="56"/>
      <c r="I51" s="44">
        <f t="shared" si="0"/>
        <v>0</v>
      </c>
      <c r="J51" s="48" t="s">
        <v>300</v>
      </c>
      <c r="K51" s="48"/>
      <c r="L51" s="46" t="s">
        <v>394</v>
      </c>
      <c r="M51" s="47"/>
      <c r="N51" s="47"/>
      <c r="O51" s="47"/>
    </row>
    <row r="52" spans="1:15">
      <c r="A52" s="42">
        <v>48</v>
      </c>
      <c r="B52" s="43"/>
      <c r="C52" s="43" t="s">
        <v>294</v>
      </c>
      <c r="D52" s="43" t="s">
        <v>98</v>
      </c>
      <c r="E52" s="43" t="s">
        <v>99</v>
      </c>
      <c r="F52" s="43" t="s">
        <v>94</v>
      </c>
      <c r="G52" s="43">
        <v>300</v>
      </c>
      <c r="H52" s="56"/>
      <c r="I52" s="44">
        <f t="shared" si="0"/>
        <v>0</v>
      </c>
      <c r="J52" s="48" t="s">
        <v>301</v>
      </c>
      <c r="K52" s="48"/>
      <c r="L52" s="46" t="s">
        <v>395</v>
      </c>
      <c r="M52" s="47"/>
      <c r="N52" s="47"/>
      <c r="O52" s="47"/>
    </row>
    <row r="53" spans="1:15">
      <c r="A53" s="42">
        <v>49</v>
      </c>
      <c r="B53" s="43"/>
      <c r="C53" s="43" t="s">
        <v>294</v>
      </c>
      <c r="D53" s="43" t="s">
        <v>126</v>
      </c>
      <c r="E53" s="43" t="s">
        <v>100</v>
      </c>
      <c r="F53" s="43" t="s">
        <v>97</v>
      </c>
      <c r="G53" s="43">
        <v>420</v>
      </c>
      <c r="H53" s="56"/>
      <c r="I53" s="44">
        <f t="shared" si="0"/>
        <v>0</v>
      </c>
      <c r="J53" s="48" t="s">
        <v>302</v>
      </c>
      <c r="K53" s="48"/>
      <c r="L53" s="46" t="s">
        <v>436</v>
      </c>
      <c r="M53" s="47"/>
      <c r="N53" s="47"/>
      <c r="O53" s="47"/>
    </row>
    <row r="54" spans="1:15">
      <c r="A54" s="42">
        <v>50</v>
      </c>
      <c r="B54" s="43"/>
      <c r="C54" s="43" t="s">
        <v>294</v>
      </c>
      <c r="D54" s="43" t="s">
        <v>127</v>
      </c>
      <c r="E54" s="43" t="s">
        <v>128</v>
      </c>
      <c r="F54" s="43" t="s">
        <v>97</v>
      </c>
      <c r="G54" s="43">
        <v>880</v>
      </c>
      <c r="H54" s="56"/>
      <c r="I54" s="44">
        <f t="shared" si="0"/>
        <v>0</v>
      </c>
      <c r="J54" s="48" t="s">
        <v>303</v>
      </c>
      <c r="K54" s="48"/>
      <c r="L54" s="46" t="s">
        <v>396</v>
      </c>
      <c r="M54" s="47"/>
      <c r="N54" s="47"/>
      <c r="O54" s="47"/>
    </row>
    <row r="55" spans="1:15">
      <c r="A55" s="42">
        <v>51</v>
      </c>
      <c r="B55" s="43"/>
      <c r="C55" s="43" t="s">
        <v>294</v>
      </c>
      <c r="D55" s="43" t="s">
        <v>129</v>
      </c>
      <c r="E55" s="43" t="s">
        <v>130</v>
      </c>
      <c r="F55" s="43" t="s">
        <v>91</v>
      </c>
      <c r="G55" s="43">
        <v>380</v>
      </c>
      <c r="H55" s="56"/>
      <c r="I55" s="44">
        <f t="shared" si="0"/>
        <v>0</v>
      </c>
      <c r="J55" s="48" t="s">
        <v>304</v>
      </c>
      <c r="K55" s="48"/>
      <c r="L55" s="46" t="s">
        <v>397</v>
      </c>
      <c r="M55" s="47"/>
      <c r="N55" s="47"/>
      <c r="O55" s="47"/>
    </row>
    <row r="56" spans="1:15">
      <c r="A56" s="42">
        <v>52</v>
      </c>
      <c r="B56" s="43"/>
      <c r="C56" s="43" t="s">
        <v>294</v>
      </c>
      <c r="D56" s="43" t="s">
        <v>131</v>
      </c>
      <c r="E56" s="43" t="s">
        <v>132</v>
      </c>
      <c r="F56" s="43" t="s">
        <v>101</v>
      </c>
      <c r="G56" s="43">
        <v>220</v>
      </c>
      <c r="H56" s="56"/>
      <c r="I56" s="44">
        <f t="shared" si="0"/>
        <v>0</v>
      </c>
      <c r="J56" s="48" t="s">
        <v>305</v>
      </c>
      <c r="K56" s="48"/>
      <c r="L56" s="46" t="s">
        <v>435</v>
      </c>
      <c r="M56" s="47"/>
      <c r="N56" s="47"/>
      <c r="O56" s="47"/>
    </row>
    <row r="57" spans="1:15">
      <c r="A57" s="42">
        <v>53</v>
      </c>
      <c r="B57" s="43"/>
      <c r="C57" s="43" t="s">
        <v>294</v>
      </c>
      <c r="D57" s="43" t="s">
        <v>133</v>
      </c>
      <c r="E57" s="43" t="s">
        <v>134</v>
      </c>
      <c r="F57" s="43" t="s">
        <v>97</v>
      </c>
      <c r="G57" s="43">
        <v>380</v>
      </c>
      <c r="H57" s="56"/>
      <c r="I57" s="44">
        <f t="shared" si="0"/>
        <v>0</v>
      </c>
      <c r="J57" s="48" t="s">
        <v>306</v>
      </c>
      <c r="K57" s="48"/>
      <c r="L57" s="46" t="s">
        <v>398</v>
      </c>
      <c r="M57" s="47"/>
      <c r="N57" s="47"/>
      <c r="O57" s="47"/>
    </row>
    <row r="58" spans="1:15">
      <c r="A58" s="42">
        <v>54</v>
      </c>
      <c r="B58" s="43"/>
      <c r="C58" s="43" t="s">
        <v>294</v>
      </c>
      <c r="D58" s="43" t="s">
        <v>135</v>
      </c>
      <c r="E58" s="43" t="s">
        <v>136</v>
      </c>
      <c r="F58" s="43" t="s">
        <v>101</v>
      </c>
      <c r="G58" s="43">
        <v>340</v>
      </c>
      <c r="H58" s="56"/>
      <c r="I58" s="44">
        <f t="shared" si="0"/>
        <v>0</v>
      </c>
      <c r="J58" s="48" t="s">
        <v>307</v>
      </c>
      <c r="K58" s="48"/>
      <c r="L58" s="46" t="s">
        <v>399</v>
      </c>
      <c r="M58" s="47"/>
      <c r="N58" s="47"/>
      <c r="O58" s="47"/>
    </row>
    <row r="59" spans="1:15">
      <c r="A59" s="42">
        <v>55</v>
      </c>
      <c r="B59" s="43"/>
      <c r="C59" s="43" t="s">
        <v>294</v>
      </c>
      <c r="D59" s="43" t="s">
        <v>137</v>
      </c>
      <c r="E59" s="43" t="s">
        <v>138</v>
      </c>
      <c r="F59" s="43" t="s">
        <v>139</v>
      </c>
      <c r="G59" s="43">
        <v>360</v>
      </c>
      <c r="H59" s="56"/>
      <c r="I59" s="44">
        <f t="shared" si="0"/>
        <v>0</v>
      </c>
      <c r="J59" s="48" t="s">
        <v>308</v>
      </c>
      <c r="K59" s="48"/>
      <c r="L59" s="46" t="s">
        <v>400</v>
      </c>
      <c r="M59" s="47"/>
      <c r="N59" s="47"/>
      <c r="O59" s="47"/>
    </row>
    <row r="60" spans="1:15">
      <c r="A60" s="42">
        <v>56</v>
      </c>
      <c r="B60" s="43"/>
      <c r="C60" s="43" t="s">
        <v>294</v>
      </c>
      <c r="D60" s="43" t="s">
        <v>140</v>
      </c>
      <c r="E60" s="43" t="s">
        <v>141</v>
      </c>
      <c r="F60" s="43" t="s">
        <v>97</v>
      </c>
      <c r="G60" s="43">
        <v>350</v>
      </c>
      <c r="H60" s="56"/>
      <c r="I60" s="44">
        <f t="shared" si="0"/>
        <v>0</v>
      </c>
      <c r="J60" s="48" t="s">
        <v>309</v>
      </c>
      <c r="K60" s="48"/>
      <c r="L60" s="46" t="s">
        <v>401</v>
      </c>
      <c r="M60" s="47"/>
      <c r="N60" s="47"/>
      <c r="O60" s="47"/>
    </row>
    <row r="61" spans="1:15">
      <c r="A61" s="42">
        <v>57</v>
      </c>
      <c r="B61" s="43"/>
      <c r="C61" s="43" t="s">
        <v>294</v>
      </c>
      <c r="D61" s="43" t="s">
        <v>142</v>
      </c>
      <c r="E61" s="43" t="s">
        <v>143</v>
      </c>
      <c r="F61" s="43" t="s">
        <v>97</v>
      </c>
      <c r="G61" s="43">
        <v>350</v>
      </c>
      <c r="H61" s="56"/>
      <c r="I61" s="44">
        <f t="shared" si="0"/>
        <v>0</v>
      </c>
      <c r="J61" s="48" t="s">
        <v>310</v>
      </c>
      <c r="K61" s="48"/>
      <c r="L61" s="46" t="s">
        <v>402</v>
      </c>
      <c r="M61" s="47"/>
      <c r="N61" s="47"/>
      <c r="O61" s="47"/>
    </row>
    <row r="62" spans="1:15">
      <c r="A62" s="42">
        <v>58</v>
      </c>
      <c r="B62" s="43"/>
      <c r="C62" s="43" t="s">
        <v>294</v>
      </c>
      <c r="D62" s="43" t="s">
        <v>144</v>
      </c>
      <c r="E62" s="43" t="s">
        <v>145</v>
      </c>
      <c r="F62" s="43" t="s">
        <v>91</v>
      </c>
      <c r="G62" s="43">
        <v>480</v>
      </c>
      <c r="H62" s="56"/>
      <c r="I62" s="44">
        <f t="shared" si="0"/>
        <v>0</v>
      </c>
      <c r="J62" s="48" t="s">
        <v>311</v>
      </c>
      <c r="K62" s="48"/>
      <c r="L62" s="46" t="s">
        <v>403</v>
      </c>
      <c r="M62" s="47"/>
      <c r="N62" s="47"/>
      <c r="O62" s="47"/>
    </row>
    <row r="63" spans="1:15">
      <c r="A63" s="42">
        <v>59</v>
      </c>
      <c r="B63" s="43"/>
      <c r="C63" s="43" t="s">
        <v>294</v>
      </c>
      <c r="D63" s="43" t="s">
        <v>146</v>
      </c>
      <c r="E63" s="43" t="s">
        <v>147</v>
      </c>
      <c r="F63" s="43" t="s">
        <v>101</v>
      </c>
      <c r="G63" s="43">
        <v>400</v>
      </c>
      <c r="H63" s="56"/>
      <c r="I63" s="44">
        <f t="shared" si="0"/>
        <v>0</v>
      </c>
      <c r="J63" s="48" t="s">
        <v>312</v>
      </c>
      <c r="K63" s="48"/>
      <c r="L63" s="46" t="s">
        <v>404</v>
      </c>
      <c r="M63" s="47"/>
      <c r="N63" s="47"/>
      <c r="O63" s="47"/>
    </row>
    <row r="64" spans="1:15">
      <c r="A64" s="42">
        <v>60</v>
      </c>
      <c r="B64" s="43"/>
      <c r="C64" s="43" t="s">
        <v>294</v>
      </c>
      <c r="D64" s="43" t="s">
        <v>148</v>
      </c>
      <c r="E64" s="43" t="s">
        <v>149</v>
      </c>
      <c r="F64" s="43" t="s">
        <v>91</v>
      </c>
      <c r="G64" s="43">
        <v>380</v>
      </c>
      <c r="H64" s="56"/>
      <c r="I64" s="44">
        <f t="shared" si="0"/>
        <v>0</v>
      </c>
      <c r="J64" s="48" t="s">
        <v>313</v>
      </c>
      <c r="K64" s="48"/>
      <c r="L64" s="46" t="s">
        <v>405</v>
      </c>
      <c r="M64" s="47"/>
      <c r="N64" s="47"/>
      <c r="O64" s="47"/>
    </row>
    <row r="65" spans="1:15">
      <c r="A65" s="42">
        <v>61</v>
      </c>
      <c r="B65" s="43"/>
      <c r="C65" s="43" t="s">
        <v>294</v>
      </c>
      <c r="D65" s="43" t="s">
        <v>150</v>
      </c>
      <c r="E65" s="43" t="s">
        <v>151</v>
      </c>
      <c r="F65" s="43" t="s">
        <v>97</v>
      </c>
      <c r="G65" s="43">
        <v>490</v>
      </c>
      <c r="H65" s="56"/>
      <c r="I65" s="44">
        <f t="shared" si="0"/>
        <v>0</v>
      </c>
      <c r="J65" s="48" t="s">
        <v>314</v>
      </c>
      <c r="K65" s="48"/>
      <c r="L65" s="46" t="s">
        <v>406</v>
      </c>
      <c r="M65" s="47"/>
      <c r="N65" s="47"/>
      <c r="O65" s="47"/>
    </row>
    <row r="66" spans="1:15">
      <c r="A66" s="42">
        <v>62</v>
      </c>
      <c r="B66" s="43"/>
      <c r="C66" s="43" t="s">
        <v>294</v>
      </c>
      <c r="D66" s="43" t="s">
        <v>152</v>
      </c>
      <c r="E66" s="43" t="s">
        <v>153</v>
      </c>
      <c r="F66" s="43" t="s">
        <v>101</v>
      </c>
      <c r="G66" s="43">
        <v>420</v>
      </c>
      <c r="H66" s="56"/>
      <c r="I66" s="44">
        <f t="shared" si="0"/>
        <v>0</v>
      </c>
      <c r="J66" s="48" t="s">
        <v>315</v>
      </c>
      <c r="K66" s="48"/>
      <c r="L66" s="46" t="s">
        <v>407</v>
      </c>
      <c r="M66" s="47"/>
      <c r="N66" s="47"/>
      <c r="O66" s="47"/>
    </row>
    <row r="67" spans="1:15">
      <c r="A67" s="42">
        <v>63</v>
      </c>
      <c r="B67" s="43"/>
      <c r="C67" s="43" t="s">
        <v>294</v>
      </c>
      <c r="D67" s="43" t="s">
        <v>154</v>
      </c>
      <c r="E67" s="43" t="s">
        <v>155</v>
      </c>
      <c r="F67" s="43" t="s">
        <v>97</v>
      </c>
      <c r="G67" s="43">
        <v>380</v>
      </c>
      <c r="H67" s="56"/>
      <c r="I67" s="44">
        <f t="shared" si="0"/>
        <v>0</v>
      </c>
      <c r="J67" s="48" t="s">
        <v>316</v>
      </c>
      <c r="K67" s="48"/>
      <c r="L67" s="46" t="s">
        <v>408</v>
      </c>
      <c r="M67" s="47"/>
      <c r="N67" s="47"/>
      <c r="O67" s="47"/>
    </row>
    <row r="68" spans="1:15">
      <c r="A68" s="42">
        <v>64</v>
      </c>
      <c r="B68" s="43"/>
      <c r="C68" s="43" t="s">
        <v>294</v>
      </c>
      <c r="D68" s="43" t="s">
        <v>157</v>
      </c>
      <c r="E68" s="43" t="s">
        <v>156</v>
      </c>
      <c r="F68" s="43" t="s">
        <v>139</v>
      </c>
      <c r="G68" s="43">
        <v>480</v>
      </c>
      <c r="H68" s="56"/>
      <c r="I68" s="44">
        <f t="shared" si="0"/>
        <v>0</v>
      </c>
      <c r="J68" s="48" t="s">
        <v>318</v>
      </c>
      <c r="K68" s="48"/>
      <c r="L68" s="46" t="s">
        <v>410</v>
      </c>
      <c r="M68" s="47"/>
      <c r="N68" s="47"/>
      <c r="O68" s="47"/>
    </row>
    <row r="69" spans="1:15">
      <c r="A69" s="42">
        <v>65</v>
      </c>
      <c r="B69" s="43"/>
      <c r="C69" s="43" t="s">
        <v>294</v>
      </c>
      <c r="D69" s="43" t="s">
        <v>409</v>
      </c>
      <c r="E69" s="43" t="s">
        <v>158</v>
      </c>
      <c r="F69" s="43" t="s">
        <v>139</v>
      </c>
      <c r="G69" s="43">
        <v>320</v>
      </c>
      <c r="H69" s="56"/>
      <c r="I69" s="44">
        <f t="shared" si="0"/>
        <v>0</v>
      </c>
      <c r="J69" s="50" t="s">
        <v>317</v>
      </c>
      <c r="K69" s="50"/>
      <c r="L69" s="46" t="s">
        <v>411</v>
      </c>
      <c r="M69" s="47"/>
      <c r="N69" s="47"/>
      <c r="O69" s="47"/>
    </row>
    <row r="70" spans="1:15">
      <c r="A70" s="42">
        <v>66</v>
      </c>
      <c r="B70" s="43"/>
      <c r="C70" s="43" t="s">
        <v>294</v>
      </c>
      <c r="D70" s="43" t="s">
        <v>159</v>
      </c>
      <c r="E70" s="43" t="s">
        <v>160</v>
      </c>
      <c r="F70" s="43" t="s">
        <v>102</v>
      </c>
      <c r="G70" s="43">
        <v>360</v>
      </c>
      <c r="H70" s="56"/>
      <c r="I70" s="44">
        <f t="shared" ref="I70:I133" si="1">G70*H70</f>
        <v>0</v>
      </c>
      <c r="J70" s="48" t="s">
        <v>319</v>
      </c>
      <c r="K70" s="48"/>
      <c r="L70" s="46" t="s">
        <v>412</v>
      </c>
      <c r="M70" s="47"/>
      <c r="N70" s="47"/>
      <c r="O70" s="47"/>
    </row>
    <row r="71" spans="1:15">
      <c r="A71" s="42">
        <v>67</v>
      </c>
      <c r="B71" s="43"/>
      <c r="C71" s="43" t="s">
        <v>294</v>
      </c>
      <c r="D71" s="43" t="s">
        <v>161</v>
      </c>
      <c r="E71" s="43" t="s">
        <v>162</v>
      </c>
      <c r="F71" s="43" t="s">
        <v>97</v>
      </c>
      <c r="G71" s="43">
        <v>350</v>
      </c>
      <c r="H71" s="56"/>
      <c r="I71" s="44">
        <f t="shared" si="1"/>
        <v>0</v>
      </c>
      <c r="J71" s="48" t="s">
        <v>320</v>
      </c>
      <c r="K71" s="48"/>
      <c r="L71" s="46" t="s">
        <v>413</v>
      </c>
      <c r="M71" s="47"/>
      <c r="N71" s="47"/>
      <c r="O71" s="47"/>
    </row>
    <row r="72" spans="1:15">
      <c r="A72" s="42">
        <v>68</v>
      </c>
      <c r="B72" s="43"/>
      <c r="C72" s="43" t="s">
        <v>294</v>
      </c>
      <c r="D72" s="43" t="s">
        <v>163</v>
      </c>
      <c r="E72" s="43" t="s">
        <v>164</v>
      </c>
      <c r="F72" s="43" t="s">
        <v>97</v>
      </c>
      <c r="G72" s="43">
        <v>300</v>
      </c>
      <c r="H72" s="56"/>
      <c r="I72" s="44">
        <f t="shared" si="1"/>
        <v>0</v>
      </c>
      <c r="J72" s="48" t="s">
        <v>321</v>
      </c>
      <c r="K72" s="48"/>
      <c r="L72" s="46" t="s">
        <v>414</v>
      </c>
      <c r="M72" s="47"/>
      <c r="N72" s="47"/>
      <c r="O72" s="47"/>
    </row>
    <row r="73" spans="1:15">
      <c r="A73" s="42">
        <v>69</v>
      </c>
      <c r="B73" s="43"/>
      <c r="C73" s="43" t="s">
        <v>294</v>
      </c>
      <c r="D73" s="43" t="s">
        <v>165</v>
      </c>
      <c r="E73" s="43" t="s">
        <v>166</v>
      </c>
      <c r="F73" s="43" t="s">
        <v>91</v>
      </c>
      <c r="G73" s="43">
        <v>360</v>
      </c>
      <c r="H73" s="56"/>
      <c r="I73" s="44">
        <f t="shared" si="1"/>
        <v>0</v>
      </c>
      <c r="J73" s="48" t="s">
        <v>322</v>
      </c>
      <c r="K73" s="48"/>
      <c r="L73" s="46" t="s">
        <v>415</v>
      </c>
      <c r="M73" s="47"/>
      <c r="N73" s="47"/>
      <c r="O73" s="47"/>
    </row>
    <row r="74" spans="1:15">
      <c r="A74" s="42">
        <v>70</v>
      </c>
      <c r="B74" s="43"/>
      <c r="C74" s="43" t="s">
        <v>294</v>
      </c>
      <c r="D74" s="43" t="s">
        <v>167</v>
      </c>
      <c r="E74" s="43" t="s">
        <v>168</v>
      </c>
      <c r="F74" s="43" t="s">
        <v>103</v>
      </c>
      <c r="G74" s="43">
        <v>360</v>
      </c>
      <c r="H74" s="56"/>
      <c r="I74" s="44">
        <f t="shared" si="1"/>
        <v>0</v>
      </c>
      <c r="J74" s="48" t="s">
        <v>323</v>
      </c>
      <c r="K74" s="48"/>
      <c r="L74" s="46" t="s">
        <v>416</v>
      </c>
      <c r="M74" s="47"/>
      <c r="N74" s="47"/>
      <c r="O74" s="47"/>
    </row>
    <row r="75" spans="1:15">
      <c r="A75" s="42">
        <v>71</v>
      </c>
      <c r="B75" s="43"/>
      <c r="C75" s="43" t="s">
        <v>294</v>
      </c>
      <c r="D75" s="43" t="s">
        <v>169</v>
      </c>
      <c r="E75" s="43" t="s">
        <v>170</v>
      </c>
      <c r="F75" s="43" t="s">
        <v>101</v>
      </c>
      <c r="G75" s="43">
        <v>280</v>
      </c>
      <c r="H75" s="56"/>
      <c r="I75" s="44">
        <f t="shared" si="1"/>
        <v>0</v>
      </c>
      <c r="J75" s="48" t="s">
        <v>324</v>
      </c>
      <c r="K75" s="48"/>
      <c r="L75" s="46" t="s">
        <v>417</v>
      </c>
      <c r="M75" s="47"/>
      <c r="N75" s="47"/>
      <c r="O75" s="47"/>
    </row>
    <row r="76" spans="1:15">
      <c r="A76" s="42">
        <v>72</v>
      </c>
      <c r="B76" s="43"/>
      <c r="C76" s="43" t="s">
        <v>294</v>
      </c>
      <c r="D76" s="43" t="s">
        <v>171</v>
      </c>
      <c r="E76" s="43" t="s">
        <v>172</v>
      </c>
      <c r="F76" s="43" t="s">
        <v>97</v>
      </c>
      <c r="G76" s="43">
        <v>360</v>
      </c>
      <c r="H76" s="56"/>
      <c r="I76" s="44">
        <f t="shared" si="1"/>
        <v>0</v>
      </c>
      <c r="J76" s="48" t="s">
        <v>325</v>
      </c>
      <c r="K76" s="48"/>
      <c r="L76" s="46" t="s">
        <v>418</v>
      </c>
      <c r="M76" s="47"/>
      <c r="N76" s="47"/>
      <c r="O76" s="47"/>
    </row>
    <row r="77" spans="1:15">
      <c r="A77" s="42">
        <v>73</v>
      </c>
      <c r="B77" s="43"/>
      <c r="C77" s="43" t="s">
        <v>294</v>
      </c>
      <c r="D77" s="43" t="s">
        <v>173</v>
      </c>
      <c r="E77" s="43" t="s">
        <v>174</v>
      </c>
      <c r="F77" s="43" t="s">
        <v>101</v>
      </c>
      <c r="G77" s="43">
        <v>450</v>
      </c>
      <c r="H77" s="56"/>
      <c r="I77" s="44">
        <f t="shared" si="1"/>
        <v>0</v>
      </c>
      <c r="J77" s="48" t="s">
        <v>326</v>
      </c>
      <c r="K77" s="48"/>
      <c r="L77" s="46" t="s">
        <v>419</v>
      </c>
      <c r="M77" s="47"/>
      <c r="N77" s="47"/>
      <c r="O77" s="47"/>
    </row>
    <row r="78" spans="1:15">
      <c r="A78" s="42">
        <v>74</v>
      </c>
      <c r="B78" s="43"/>
      <c r="C78" s="43" t="s">
        <v>294</v>
      </c>
      <c r="D78" s="43" t="s">
        <v>175</v>
      </c>
      <c r="E78" s="43" t="s">
        <v>176</v>
      </c>
      <c r="F78" s="43" t="s">
        <v>101</v>
      </c>
      <c r="G78" s="43">
        <v>450</v>
      </c>
      <c r="H78" s="56"/>
      <c r="I78" s="44">
        <f t="shared" si="1"/>
        <v>0</v>
      </c>
      <c r="J78" s="48" t="s">
        <v>327</v>
      </c>
      <c r="K78" s="48"/>
      <c r="L78" s="46" t="s">
        <v>420</v>
      </c>
      <c r="M78" s="47"/>
      <c r="N78" s="47"/>
      <c r="O78" s="47"/>
    </row>
    <row r="79" spans="1:15">
      <c r="A79" s="42">
        <v>75</v>
      </c>
      <c r="B79" s="43"/>
      <c r="C79" s="43" t="s">
        <v>294</v>
      </c>
      <c r="D79" s="43" t="s">
        <v>177</v>
      </c>
      <c r="E79" s="43" t="s">
        <v>178</v>
      </c>
      <c r="F79" s="43" t="s">
        <v>97</v>
      </c>
      <c r="G79" s="43">
        <v>380</v>
      </c>
      <c r="H79" s="56"/>
      <c r="I79" s="44">
        <f t="shared" si="1"/>
        <v>0</v>
      </c>
      <c r="J79" s="48" t="s">
        <v>328</v>
      </c>
      <c r="K79" s="48"/>
      <c r="L79" s="46" t="s">
        <v>421</v>
      </c>
      <c r="M79" s="47"/>
      <c r="N79" s="47"/>
      <c r="O79" s="47"/>
    </row>
    <row r="80" spans="1:15">
      <c r="A80" s="42">
        <v>76</v>
      </c>
      <c r="B80" s="43"/>
      <c r="C80" s="43" t="s">
        <v>294</v>
      </c>
      <c r="D80" s="43" t="s">
        <v>179</v>
      </c>
      <c r="E80" s="43" t="s">
        <v>180</v>
      </c>
      <c r="F80" s="43" t="s">
        <v>102</v>
      </c>
      <c r="G80" s="43">
        <v>500</v>
      </c>
      <c r="H80" s="56"/>
      <c r="I80" s="44">
        <f t="shared" si="1"/>
        <v>0</v>
      </c>
      <c r="J80" s="48" t="s">
        <v>329</v>
      </c>
      <c r="K80" s="48"/>
      <c r="L80" s="46" t="s">
        <v>422</v>
      </c>
      <c r="M80" s="47"/>
      <c r="N80" s="47"/>
      <c r="O80" s="47"/>
    </row>
    <row r="81" spans="1:15">
      <c r="A81" s="42">
        <v>77</v>
      </c>
      <c r="B81" s="43"/>
      <c r="C81" s="43" t="s">
        <v>294</v>
      </c>
      <c r="D81" s="43" t="s">
        <v>181</v>
      </c>
      <c r="E81" s="43" t="s">
        <v>182</v>
      </c>
      <c r="F81" s="43" t="s">
        <v>91</v>
      </c>
      <c r="G81" s="43">
        <v>580</v>
      </c>
      <c r="H81" s="56"/>
      <c r="I81" s="44">
        <f t="shared" si="1"/>
        <v>0</v>
      </c>
      <c r="J81" s="48" t="s">
        <v>330</v>
      </c>
      <c r="K81" s="48"/>
      <c r="L81" s="46" t="s">
        <v>423</v>
      </c>
      <c r="M81" s="47"/>
      <c r="N81" s="47"/>
      <c r="O81" s="47"/>
    </row>
    <row r="82" spans="1:15">
      <c r="A82" s="42">
        <v>78</v>
      </c>
      <c r="B82" s="43"/>
      <c r="C82" s="43" t="s">
        <v>294</v>
      </c>
      <c r="D82" s="43" t="s">
        <v>183</v>
      </c>
      <c r="E82" s="43" t="s">
        <v>184</v>
      </c>
      <c r="F82" s="43" t="s">
        <v>91</v>
      </c>
      <c r="G82" s="43">
        <v>300</v>
      </c>
      <c r="H82" s="56"/>
      <c r="I82" s="44">
        <f t="shared" si="1"/>
        <v>0</v>
      </c>
      <c r="J82" s="48" t="s">
        <v>331</v>
      </c>
      <c r="K82" s="48"/>
      <c r="L82" s="46" t="s">
        <v>424</v>
      </c>
      <c r="M82" s="47"/>
      <c r="N82" s="47"/>
      <c r="O82" s="47"/>
    </row>
    <row r="83" spans="1:15">
      <c r="A83" s="42">
        <v>79</v>
      </c>
      <c r="B83" s="43"/>
      <c r="C83" s="43" t="s">
        <v>294</v>
      </c>
      <c r="D83" s="43" t="s">
        <v>185</v>
      </c>
      <c r="E83" s="43" t="s">
        <v>186</v>
      </c>
      <c r="F83" s="43" t="s">
        <v>97</v>
      </c>
      <c r="G83" s="43">
        <v>360</v>
      </c>
      <c r="H83" s="56"/>
      <c r="I83" s="44">
        <f t="shared" si="1"/>
        <v>0</v>
      </c>
      <c r="J83" s="48" t="s">
        <v>332</v>
      </c>
      <c r="K83" s="48"/>
      <c r="L83" s="46" t="s">
        <v>425</v>
      </c>
      <c r="M83" s="47"/>
      <c r="N83" s="47"/>
      <c r="O83" s="47"/>
    </row>
    <row r="84" spans="1:15">
      <c r="A84" s="42">
        <v>80</v>
      </c>
      <c r="B84" s="43"/>
      <c r="C84" s="43" t="s">
        <v>294</v>
      </c>
      <c r="D84" s="43" t="s">
        <v>187</v>
      </c>
      <c r="E84" s="43" t="s">
        <v>188</v>
      </c>
      <c r="F84" s="43" t="s">
        <v>102</v>
      </c>
      <c r="G84" s="43">
        <v>350</v>
      </c>
      <c r="H84" s="56"/>
      <c r="I84" s="44">
        <f t="shared" si="1"/>
        <v>0</v>
      </c>
      <c r="J84" s="48" t="s">
        <v>333</v>
      </c>
      <c r="K84" s="48"/>
      <c r="L84" s="46" t="s">
        <v>426</v>
      </c>
      <c r="M84" s="47"/>
      <c r="N84" s="47"/>
      <c r="O84" s="47"/>
    </row>
    <row r="85" spans="1:15">
      <c r="A85" s="42">
        <v>81</v>
      </c>
      <c r="B85" s="43"/>
      <c r="C85" s="43" t="s">
        <v>294</v>
      </c>
      <c r="D85" s="43" t="s">
        <v>189</v>
      </c>
      <c r="E85" s="43" t="s">
        <v>190</v>
      </c>
      <c r="F85" s="43" t="s">
        <v>139</v>
      </c>
      <c r="G85" s="43">
        <v>300</v>
      </c>
      <c r="H85" s="56"/>
      <c r="I85" s="44">
        <f t="shared" si="1"/>
        <v>0</v>
      </c>
      <c r="J85" s="48" t="s">
        <v>334</v>
      </c>
      <c r="K85" s="48"/>
      <c r="L85" s="46" t="s">
        <v>427</v>
      </c>
      <c r="M85" s="47"/>
      <c r="N85" s="47"/>
      <c r="O85" s="47"/>
    </row>
    <row r="86" spans="1:15">
      <c r="A86" s="42">
        <v>82</v>
      </c>
      <c r="B86" s="43"/>
      <c r="C86" s="43" t="s">
        <v>294</v>
      </c>
      <c r="D86" s="43" t="s">
        <v>191</v>
      </c>
      <c r="E86" s="43" t="s">
        <v>192</v>
      </c>
      <c r="F86" s="43" t="s">
        <v>101</v>
      </c>
      <c r="G86" s="43">
        <v>180</v>
      </c>
      <c r="H86" s="56"/>
      <c r="I86" s="44">
        <f t="shared" si="1"/>
        <v>0</v>
      </c>
      <c r="J86" s="48" t="s">
        <v>335</v>
      </c>
      <c r="K86" s="48"/>
      <c r="L86" s="46" t="s">
        <v>428</v>
      </c>
      <c r="M86" s="47"/>
      <c r="N86" s="47"/>
      <c r="O86" s="47"/>
    </row>
    <row r="87" spans="1:15">
      <c r="A87" s="42">
        <v>83</v>
      </c>
      <c r="B87" s="43"/>
      <c r="C87" s="43" t="s">
        <v>294</v>
      </c>
      <c r="D87" s="43" t="s">
        <v>193</v>
      </c>
      <c r="E87" s="43" t="s">
        <v>194</v>
      </c>
      <c r="F87" s="43" t="s">
        <v>97</v>
      </c>
      <c r="G87" s="43">
        <v>400</v>
      </c>
      <c r="H87" s="56"/>
      <c r="I87" s="44">
        <f t="shared" si="1"/>
        <v>0</v>
      </c>
      <c r="J87" s="48" t="s">
        <v>336</v>
      </c>
      <c r="K87" s="48"/>
      <c r="L87" s="46" t="s">
        <v>429</v>
      </c>
      <c r="M87" s="47"/>
      <c r="N87" s="47"/>
      <c r="O87" s="47"/>
    </row>
    <row r="88" spans="1:15">
      <c r="A88" s="42">
        <v>84</v>
      </c>
      <c r="B88" s="43"/>
      <c r="C88" s="43" t="s">
        <v>294</v>
      </c>
      <c r="D88" s="43" t="s">
        <v>195</v>
      </c>
      <c r="E88" s="43" t="s">
        <v>196</v>
      </c>
      <c r="F88" s="43" t="s">
        <v>97</v>
      </c>
      <c r="G88" s="43">
        <v>280</v>
      </c>
      <c r="H88" s="56"/>
      <c r="I88" s="44">
        <f t="shared" si="1"/>
        <v>0</v>
      </c>
      <c r="J88" s="48" t="s">
        <v>337</v>
      </c>
      <c r="K88" s="48"/>
      <c r="L88" s="46" t="s">
        <v>430</v>
      </c>
      <c r="M88" s="47"/>
      <c r="N88" s="47"/>
      <c r="O88" s="47"/>
    </row>
    <row r="89" spans="1:15">
      <c r="A89" s="42">
        <v>85</v>
      </c>
      <c r="B89" s="43"/>
      <c r="C89" s="43" t="s">
        <v>294</v>
      </c>
      <c r="D89" s="43" t="s">
        <v>197</v>
      </c>
      <c r="E89" s="43" t="s">
        <v>198</v>
      </c>
      <c r="F89" s="43" t="s">
        <v>101</v>
      </c>
      <c r="G89" s="43">
        <v>380</v>
      </c>
      <c r="H89" s="56"/>
      <c r="I89" s="44">
        <f t="shared" si="1"/>
        <v>0</v>
      </c>
      <c r="J89" s="48" t="s">
        <v>338</v>
      </c>
      <c r="K89" s="48"/>
      <c r="L89" s="46" t="s">
        <v>431</v>
      </c>
      <c r="M89" s="47"/>
      <c r="N89" s="47"/>
      <c r="O89" s="47"/>
    </row>
    <row r="90" spans="1:15">
      <c r="A90" s="42">
        <v>86</v>
      </c>
      <c r="B90" s="43"/>
      <c r="C90" s="43" t="s">
        <v>294</v>
      </c>
      <c r="D90" s="43" t="s">
        <v>199</v>
      </c>
      <c r="E90" s="43" t="s">
        <v>200</v>
      </c>
      <c r="F90" s="43" t="s">
        <v>97</v>
      </c>
      <c r="G90" s="43">
        <v>400</v>
      </c>
      <c r="H90" s="56"/>
      <c r="I90" s="44">
        <f t="shared" si="1"/>
        <v>0</v>
      </c>
      <c r="J90" s="48" t="s">
        <v>339</v>
      </c>
      <c r="K90" s="48"/>
      <c r="L90" s="46" t="s">
        <v>432</v>
      </c>
      <c r="M90" s="47"/>
      <c r="N90" s="47"/>
      <c r="O90" s="47"/>
    </row>
    <row r="91" spans="1:15">
      <c r="A91" s="42">
        <v>87</v>
      </c>
      <c r="B91" s="43"/>
      <c r="C91" s="43" t="s">
        <v>294</v>
      </c>
      <c r="D91" s="43" t="s">
        <v>201</v>
      </c>
      <c r="E91" s="43" t="s">
        <v>202</v>
      </c>
      <c r="F91" s="43" t="s">
        <v>101</v>
      </c>
      <c r="G91" s="43">
        <v>220</v>
      </c>
      <c r="H91" s="56"/>
      <c r="I91" s="44">
        <f t="shared" si="1"/>
        <v>0</v>
      </c>
      <c r="J91" s="48" t="s">
        <v>340</v>
      </c>
      <c r="K91" s="48"/>
      <c r="L91" s="46" t="s">
        <v>434</v>
      </c>
      <c r="M91" s="47"/>
      <c r="N91" s="47"/>
      <c r="O91" s="47"/>
    </row>
    <row r="92" spans="1:15">
      <c r="A92" s="42">
        <v>88</v>
      </c>
      <c r="B92" s="43"/>
      <c r="C92" s="43" t="s">
        <v>294</v>
      </c>
      <c r="D92" s="43" t="s">
        <v>203</v>
      </c>
      <c r="E92" s="43" t="s">
        <v>204</v>
      </c>
      <c r="F92" s="43" t="s">
        <v>101</v>
      </c>
      <c r="G92" s="43">
        <v>220</v>
      </c>
      <c r="H92" s="56"/>
      <c r="I92" s="44">
        <f t="shared" si="1"/>
        <v>0</v>
      </c>
      <c r="J92" s="48" t="s">
        <v>341</v>
      </c>
      <c r="K92" s="48"/>
      <c r="L92" s="46" t="s">
        <v>433</v>
      </c>
      <c r="M92" s="47"/>
      <c r="N92" s="47"/>
      <c r="O92" s="47"/>
    </row>
    <row r="93" spans="1:15">
      <c r="A93" s="42">
        <v>89</v>
      </c>
      <c r="B93" s="43"/>
      <c r="C93" s="43" t="s">
        <v>294</v>
      </c>
      <c r="D93" s="43" t="s">
        <v>205</v>
      </c>
      <c r="E93" s="43" t="s">
        <v>206</v>
      </c>
      <c r="F93" s="43" t="s">
        <v>101</v>
      </c>
      <c r="G93" s="43">
        <v>300</v>
      </c>
      <c r="H93" s="56"/>
      <c r="I93" s="44">
        <f t="shared" si="1"/>
        <v>0</v>
      </c>
      <c r="J93" s="48" t="s">
        <v>291</v>
      </c>
      <c r="K93" s="48"/>
      <c r="L93" s="46" t="s">
        <v>437</v>
      </c>
      <c r="M93" s="47"/>
      <c r="N93" s="47"/>
      <c r="O93" s="47"/>
    </row>
    <row r="94" spans="1:15">
      <c r="A94" s="42">
        <v>90</v>
      </c>
      <c r="B94" s="43"/>
      <c r="C94" s="43" t="s">
        <v>294</v>
      </c>
      <c r="D94" s="43" t="s">
        <v>207</v>
      </c>
      <c r="E94" s="43" t="s">
        <v>208</v>
      </c>
      <c r="F94" s="43" t="s">
        <v>102</v>
      </c>
      <c r="G94" s="43">
        <v>350</v>
      </c>
      <c r="H94" s="56"/>
      <c r="I94" s="44">
        <f t="shared" si="1"/>
        <v>0</v>
      </c>
      <c r="J94" s="50" t="s">
        <v>342</v>
      </c>
      <c r="K94" s="50"/>
      <c r="L94" s="46" t="s">
        <v>438</v>
      </c>
      <c r="M94" s="47"/>
      <c r="N94" s="47"/>
      <c r="O94" s="47"/>
    </row>
    <row r="95" spans="1:15">
      <c r="A95" s="42">
        <v>91</v>
      </c>
      <c r="B95" s="43"/>
      <c r="C95" s="43" t="s">
        <v>294</v>
      </c>
      <c r="D95" s="43" t="s">
        <v>209</v>
      </c>
      <c r="E95" s="43" t="s">
        <v>210</v>
      </c>
      <c r="F95" s="43" t="s">
        <v>101</v>
      </c>
      <c r="G95" s="43">
        <v>360</v>
      </c>
      <c r="H95" s="56"/>
      <c r="I95" s="44">
        <f t="shared" si="1"/>
        <v>0</v>
      </c>
      <c r="J95" s="48" t="s">
        <v>343</v>
      </c>
      <c r="K95" s="48"/>
      <c r="L95" s="46" t="s">
        <v>439</v>
      </c>
      <c r="M95" s="47"/>
      <c r="N95" s="47"/>
      <c r="O95" s="47"/>
    </row>
    <row r="96" spans="1:15">
      <c r="A96" s="42">
        <v>92</v>
      </c>
      <c r="B96" s="43"/>
      <c r="C96" s="43" t="s">
        <v>294</v>
      </c>
      <c r="D96" s="43" t="s">
        <v>211</v>
      </c>
      <c r="E96" s="43" t="s">
        <v>212</v>
      </c>
      <c r="F96" s="43" t="s">
        <v>101</v>
      </c>
      <c r="G96" s="43">
        <v>380</v>
      </c>
      <c r="H96" s="56"/>
      <c r="I96" s="44">
        <f t="shared" si="1"/>
        <v>0</v>
      </c>
      <c r="J96" s="48" t="s">
        <v>344</v>
      </c>
      <c r="K96" s="48"/>
      <c r="L96" s="46" t="s">
        <v>440</v>
      </c>
      <c r="M96" s="47"/>
      <c r="N96" s="47"/>
      <c r="O96" s="47"/>
    </row>
    <row r="97" spans="1:15">
      <c r="A97" s="42">
        <v>93</v>
      </c>
      <c r="B97" s="43"/>
      <c r="C97" s="43" t="s">
        <v>294</v>
      </c>
      <c r="D97" s="43" t="s">
        <v>213</v>
      </c>
      <c r="E97" s="43" t="s">
        <v>214</v>
      </c>
      <c r="F97" s="43" t="s">
        <v>139</v>
      </c>
      <c r="G97" s="43">
        <v>300</v>
      </c>
      <c r="H97" s="56"/>
      <c r="I97" s="44">
        <f t="shared" si="1"/>
        <v>0</v>
      </c>
      <c r="J97" s="48" t="s">
        <v>345</v>
      </c>
      <c r="K97" s="48"/>
      <c r="L97" s="46" t="s">
        <v>441</v>
      </c>
      <c r="M97" s="47"/>
      <c r="N97" s="47"/>
      <c r="O97" s="47"/>
    </row>
    <row r="98" spans="1:15">
      <c r="A98" s="42">
        <v>94</v>
      </c>
      <c r="B98" s="43"/>
      <c r="C98" s="43" t="s">
        <v>294</v>
      </c>
      <c r="D98" s="43" t="s">
        <v>215</v>
      </c>
      <c r="E98" s="43" t="s">
        <v>216</v>
      </c>
      <c r="F98" s="43" t="s">
        <v>97</v>
      </c>
      <c r="G98" s="43">
        <v>450</v>
      </c>
      <c r="H98" s="56"/>
      <c r="I98" s="44">
        <f t="shared" si="1"/>
        <v>0</v>
      </c>
      <c r="J98" s="48" t="s">
        <v>346</v>
      </c>
      <c r="K98" s="48"/>
      <c r="L98" s="46" t="s">
        <v>443</v>
      </c>
      <c r="M98" s="47"/>
      <c r="N98" s="47"/>
      <c r="O98" s="47"/>
    </row>
    <row r="99" spans="1:15">
      <c r="A99" s="42">
        <v>95</v>
      </c>
      <c r="B99" s="43"/>
      <c r="C99" s="43" t="s">
        <v>294</v>
      </c>
      <c r="D99" s="43" t="s">
        <v>217</v>
      </c>
      <c r="E99" s="43" t="s">
        <v>218</v>
      </c>
      <c r="F99" s="43" t="s">
        <v>101</v>
      </c>
      <c r="G99" s="43">
        <v>300</v>
      </c>
      <c r="H99" s="56"/>
      <c r="I99" s="44">
        <f t="shared" si="1"/>
        <v>0</v>
      </c>
      <c r="J99" s="48" t="s">
        <v>347</v>
      </c>
      <c r="K99" s="48"/>
      <c r="L99" s="46" t="s">
        <v>444</v>
      </c>
      <c r="M99" s="47"/>
      <c r="N99" s="47"/>
      <c r="O99" s="47"/>
    </row>
    <row r="100" spans="1:15">
      <c r="A100" s="42">
        <v>96</v>
      </c>
      <c r="B100" s="43"/>
      <c r="C100" s="43" t="s">
        <v>294</v>
      </c>
      <c r="D100" s="43" t="s">
        <v>219</v>
      </c>
      <c r="E100" s="43" t="s">
        <v>220</v>
      </c>
      <c r="F100" s="43" t="s">
        <v>91</v>
      </c>
      <c r="G100" s="43">
        <v>850</v>
      </c>
      <c r="H100" s="56"/>
      <c r="I100" s="44">
        <f t="shared" si="1"/>
        <v>0</v>
      </c>
      <c r="J100" s="48" t="s">
        <v>348</v>
      </c>
      <c r="K100" s="48"/>
      <c r="L100" s="46" t="s">
        <v>445</v>
      </c>
      <c r="M100" s="47"/>
      <c r="N100" s="47"/>
      <c r="O100" s="47"/>
    </row>
    <row r="101" spans="1:15">
      <c r="A101" s="42">
        <v>97</v>
      </c>
      <c r="B101" s="43"/>
      <c r="C101" s="43" t="s">
        <v>294</v>
      </c>
      <c r="D101" s="43" t="s">
        <v>221</v>
      </c>
      <c r="E101" s="43" t="s">
        <v>222</v>
      </c>
      <c r="F101" s="43" t="s">
        <v>97</v>
      </c>
      <c r="G101" s="43">
        <v>340</v>
      </c>
      <c r="H101" s="56"/>
      <c r="I101" s="44">
        <f t="shared" si="1"/>
        <v>0</v>
      </c>
      <c r="J101" s="48" t="s">
        <v>292</v>
      </c>
      <c r="K101" s="48"/>
      <c r="L101" s="46" t="s">
        <v>446</v>
      </c>
      <c r="M101" s="47"/>
      <c r="N101" s="47"/>
      <c r="O101" s="47"/>
    </row>
    <row r="102" spans="1:15">
      <c r="A102" s="42">
        <v>98</v>
      </c>
      <c r="B102" s="43"/>
      <c r="C102" s="43" t="s">
        <v>294</v>
      </c>
      <c r="D102" s="43" t="s">
        <v>223</v>
      </c>
      <c r="E102" s="43" t="s">
        <v>224</v>
      </c>
      <c r="F102" s="43" t="s">
        <v>97</v>
      </c>
      <c r="G102" s="43">
        <v>320</v>
      </c>
      <c r="H102" s="56"/>
      <c r="I102" s="44">
        <f t="shared" si="1"/>
        <v>0</v>
      </c>
      <c r="J102" s="48" t="s">
        <v>349</v>
      </c>
      <c r="K102" s="48"/>
      <c r="L102" s="46" t="s">
        <v>447</v>
      </c>
      <c r="M102" s="47"/>
      <c r="N102" s="47"/>
      <c r="O102" s="47"/>
    </row>
    <row r="103" spans="1:15">
      <c r="A103" s="42">
        <v>99</v>
      </c>
      <c r="B103" s="43"/>
      <c r="C103" s="43" t="s">
        <v>294</v>
      </c>
      <c r="D103" s="43" t="s">
        <v>225</v>
      </c>
      <c r="E103" s="43" t="s">
        <v>226</v>
      </c>
      <c r="F103" s="43" t="s">
        <v>91</v>
      </c>
      <c r="G103" s="43">
        <v>280</v>
      </c>
      <c r="H103" s="56"/>
      <c r="I103" s="44">
        <f t="shared" si="1"/>
        <v>0</v>
      </c>
      <c r="J103" s="48" t="s">
        <v>350</v>
      </c>
      <c r="K103" s="48"/>
      <c r="L103" s="46" t="s">
        <v>448</v>
      </c>
      <c r="M103" s="47"/>
      <c r="N103" s="47"/>
      <c r="O103" s="47"/>
    </row>
    <row r="104" spans="1:15">
      <c r="A104" s="42">
        <v>100</v>
      </c>
      <c r="B104" s="43"/>
      <c r="C104" s="43" t="s">
        <v>294</v>
      </c>
      <c r="D104" s="43" t="s">
        <v>227</v>
      </c>
      <c r="E104" s="43" t="s">
        <v>228</v>
      </c>
      <c r="F104" s="43" t="s">
        <v>101</v>
      </c>
      <c r="G104" s="43">
        <v>260</v>
      </c>
      <c r="H104" s="56"/>
      <c r="I104" s="44">
        <f t="shared" si="1"/>
        <v>0</v>
      </c>
      <c r="J104" s="48" t="s">
        <v>351</v>
      </c>
      <c r="K104" s="48"/>
      <c r="L104" s="46" t="s">
        <v>449</v>
      </c>
      <c r="M104" s="47"/>
      <c r="N104" s="47"/>
      <c r="O104" s="47"/>
    </row>
    <row r="105" spans="1:15">
      <c r="A105" s="42">
        <v>101</v>
      </c>
      <c r="B105" s="43"/>
      <c r="C105" s="43" t="s">
        <v>294</v>
      </c>
      <c r="D105" s="43" t="s">
        <v>229</v>
      </c>
      <c r="E105" s="43" t="s">
        <v>230</v>
      </c>
      <c r="F105" s="43" t="s">
        <v>101</v>
      </c>
      <c r="G105" s="43">
        <v>280</v>
      </c>
      <c r="H105" s="56"/>
      <c r="I105" s="44">
        <f t="shared" si="1"/>
        <v>0</v>
      </c>
      <c r="J105" s="48" t="s">
        <v>352</v>
      </c>
      <c r="K105" s="48"/>
      <c r="L105" s="46" t="s">
        <v>450</v>
      </c>
      <c r="M105" s="47"/>
      <c r="N105" s="47"/>
      <c r="O105" s="47"/>
    </row>
    <row r="106" spans="1:15">
      <c r="A106" s="42">
        <v>102</v>
      </c>
      <c r="B106" s="43"/>
      <c r="C106" s="43" t="s">
        <v>294</v>
      </c>
      <c r="D106" s="43" t="s">
        <v>231</v>
      </c>
      <c r="E106" s="43" t="s">
        <v>232</v>
      </c>
      <c r="F106" s="43" t="s">
        <v>101</v>
      </c>
      <c r="G106" s="43">
        <v>340</v>
      </c>
      <c r="H106" s="56"/>
      <c r="I106" s="44">
        <f t="shared" si="1"/>
        <v>0</v>
      </c>
      <c r="J106" s="48" t="s">
        <v>353</v>
      </c>
      <c r="K106" s="48"/>
      <c r="L106" s="46" t="s">
        <v>451</v>
      </c>
      <c r="M106" s="47"/>
      <c r="N106" s="47"/>
      <c r="O106" s="47"/>
    </row>
    <row r="107" spans="1:15">
      <c r="A107" s="42">
        <v>103</v>
      </c>
      <c r="B107" s="43"/>
      <c r="C107" s="43" t="s">
        <v>294</v>
      </c>
      <c r="D107" s="43" t="s">
        <v>233</v>
      </c>
      <c r="E107" s="43" t="s">
        <v>234</v>
      </c>
      <c r="F107" s="43" t="s">
        <v>91</v>
      </c>
      <c r="G107" s="43">
        <v>420</v>
      </c>
      <c r="H107" s="56"/>
      <c r="I107" s="44">
        <f t="shared" si="1"/>
        <v>0</v>
      </c>
      <c r="J107" s="48" t="s">
        <v>354</v>
      </c>
      <c r="K107" s="48"/>
      <c r="L107" s="46" t="s">
        <v>452</v>
      </c>
      <c r="M107" s="47"/>
      <c r="N107" s="47"/>
      <c r="O107" s="47"/>
    </row>
    <row r="108" spans="1:15">
      <c r="A108" s="42">
        <v>104</v>
      </c>
      <c r="B108" s="43"/>
      <c r="C108" s="43" t="s">
        <v>294</v>
      </c>
      <c r="D108" s="43" t="s">
        <v>235</v>
      </c>
      <c r="E108" s="43" t="s">
        <v>236</v>
      </c>
      <c r="F108" s="43" t="s">
        <v>101</v>
      </c>
      <c r="G108" s="43">
        <v>260</v>
      </c>
      <c r="H108" s="56"/>
      <c r="I108" s="44">
        <f t="shared" si="1"/>
        <v>0</v>
      </c>
      <c r="J108" s="48" t="s">
        <v>355</v>
      </c>
      <c r="K108" s="48"/>
      <c r="L108" s="46" t="s">
        <v>453</v>
      </c>
      <c r="M108" s="47"/>
      <c r="N108" s="47"/>
      <c r="O108" s="47"/>
    </row>
    <row r="109" spans="1:15">
      <c r="A109" s="42">
        <v>105</v>
      </c>
      <c r="B109" s="43"/>
      <c r="C109" s="43" t="s">
        <v>294</v>
      </c>
      <c r="D109" s="43" t="s">
        <v>237</v>
      </c>
      <c r="E109" s="43" t="s">
        <v>238</v>
      </c>
      <c r="F109" s="43" t="s">
        <v>102</v>
      </c>
      <c r="G109" s="43">
        <v>350</v>
      </c>
      <c r="H109" s="56"/>
      <c r="I109" s="44">
        <f t="shared" si="1"/>
        <v>0</v>
      </c>
      <c r="J109" s="48" t="s">
        <v>356</v>
      </c>
      <c r="K109" s="48"/>
      <c r="L109" s="46" t="s">
        <v>454</v>
      </c>
      <c r="M109" s="47"/>
      <c r="N109" s="47"/>
      <c r="O109" s="47"/>
    </row>
    <row r="110" spans="1:15">
      <c r="A110" s="42">
        <v>106</v>
      </c>
      <c r="B110" s="43"/>
      <c r="C110" s="43" t="s">
        <v>294</v>
      </c>
      <c r="D110" s="43" t="s">
        <v>239</v>
      </c>
      <c r="E110" s="43" t="s">
        <v>240</v>
      </c>
      <c r="F110" s="43" t="s">
        <v>97</v>
      </c>
      <c r="G110" s="43">
        <v>320</v>
      </c>
      <c r="H110" s="56"/>
      <c r="I110" s="44">
        <f t="shared" si="1"/>
        <v>0</v>
      </c>
      <c r="J110" s="48" t="s">
        <v>357</v>
      </c>
      <c r="K110" s="48"/>
      <c r="L110" s="46" t="s">
        <v>455</v>
      </c>
      <c r="M110" s="47"/>
      <c r="N110" s="47"/>
      <c r="O110" s="47"/>
    </row>
    <row r="111" spans="1:15">
      <c r="A111" s="42">
        <v>107</v>
      </c>
      <c r="B111" s="43"/>
      <c r="C111" s="43" t="s">
        <v>294</v>
      </c>
      <c r="D111" s="43" t="s">
        <v>241</v>
      </c>
      <c r="E111" s="43" t="s">
        <v>242</v>
      </c>
      <c r="F111" s="43" t="s">
        <v>97</v>
      </c>
      <c r="G111" s="43">
        <v>280</v>
      </c>
      <c r="H111" s="56"/>
      <c r="I111" s="44">
        <f t="shared" si="1"/>
        <v>0</v>
      </c>
      <c r="J111" s="48" t="s">
        <v>358</v>
      </c>
      <c r="K111" s="48"/>
      <c r="L111" s="46" t="s">
        <v>456</v>
      </c>
      <c r="M111" s="47"/>
      <c r="N111" s="47"/>
      <c r="O111" s="47"/>
    </row>
    <row r="112" spans="1:15">
      <c r="A112" s="42">
        <v>108</v>
      </c>
      <c r="B112" s="43"/>
      <c r="C112" s="43" t="s">
        <v>294</v>
      </c>
      <c r="D112" s="43" t="s">
        <v>243</v>
      </c>
      <c r="E112" s="43" t="s">
        <v>244</v>
      </c>
      <c r="F112" s="43" t="s">
        <v>103</v>
      </c>
      <c r="G112" s="43">
        <v>260</v>
      </c>
      <c r="H112" s="56"/>
      <c r="I112" s="44">
        <f t="shared" si="1"/>
        <v>0</v>
      </c>
      <c r="J112" s="48" t="s">
        <v>359</v>
      </c>
      <c r="K112" s="48"/>
      <c r="L112" s="46" t="s">
        <v>457</v>
      </c>
      <c r="M112" s="47"/>
      <c r="N112" s="47"/>
      <c r="O112" s="47"/>
    </row>
    <row r="113" spans="1:15">
      <c r="A113" s="42">
        <v>109</v>
      </c>
      <c r="B113" s="43"/>
      <c r="C113" s="43" t="s">
        <v>294</v>
      </c>
      <c r="D113" s="43" t="s">
        <v>245</v>
      </c>
      <c r="E113" s="43" t="s">
        <v>246</v>
      </c>
      <c r="F113" s="43" t="s">
        <v>97</v>
      </c>
      <c r="G113" s="43">
        <v>320</v>
      </c>
      <c r="H113" s="56"/>
      <c r="I113" s="44">
        <f t="shared" si="1"/>
        <v>0</v>
      </c>
      <c r="J113" s="48" t="s">
        <v>360</v>
      </c>
      <c r="K113" s="48"/>
      <c r="L113" s="46" t="s">
        <v>458</v>
      </c>
      <c r="M113" s="47"/>
      <c r="N113" s="47"/>
      <c r="O113" s="47"/>
    </row>
    <row r="114" spans="1:15">
      <c r="A114" s="42">
        <v>110</v>
      </c>
      <c r="B114" s="43"/>
      <c r="C114" s="43" t="s">
        <v>294</v>
      </c>
      <c r="D114" s="43" t="s">
        <v>247</v>
      </c>
      <c r="E114" s="43" t="s">
        <v>248</v>
      </c>
      <c r="F114" s="43" t="s">
        <v>101</v>
      </c>
      <c r="G114" s="43">
        <v>350</v>
      </c>
      <c r="H114" s="56"/>
      <c r="I114" s="44">
        <f t="shared" si="1"/>
        <v>0</v>
      </c>
      <c r="J114" s="48" t="s">
        <v>361</v>
      </c>
      <c r="K114" s="48"/>
      <c r="L114" s="46" t="s">
        <v>459</v>
      </c>
      <c r="M114" s="47"/>
      <c r="N114" s="47"/>
      <c r="O114" s="47"/>
    </row>
    <row r="115" spans="1:15">
      <c r="A115" s="42">
        <v>111</v>
      </c>
      <c r="B115" s="43"/>
      <c r="C115" s="43" t="s">
        <v>294</v>
      </c>
      <c r="D115" s="43" t="s">
        <v>249</v>
      </c>
      <c r="E115" s="43" t="s">
        <v>104</v>
      </c>
      <c r="F115" s="43" t="s">
        <v>102</v>
      </c>
      <c r="G115" s="43">
        <v>220</v>
      </c>
      <c r="H115" s="56"/>
      <c r="I115" s="44">
        <f t="shared" si="1"/>
        <v>0</v>
      </c>
      <c r="J115" s="48" t="s">
        <v>362</v>
      </c>
      <c r="K115" s="48"/>
      <c r="L115" s="46" t="s">
        <v>460</v>
      </c>
      <c r="M115" s="47"/>
      <c r="N115" s="47"/>
      <c r="O115" s="47"/>
    </row>
    <row r="116" spans="1:15">
      <c r="A116" s="42">
        <v>112</v>
      </c>
      <c r="B116" s="43"/>
      <c r="C116" s="43" t="s">
        <v>294</v>
      </c>
      <c r="D116" s="43" t="s">
        <v>250</v>
      </c>
      <c r="E116" s="43" t="s">
        <v>251</v>
      </c>
      <c r="F116" s="43" t="s">
        <v>97</v>
      </c>
      <c r="G116" s="43">
        <v>350</v>
      </c>
      <c r="H116" s="56"/>
      <c r="I116" s="44">
        <f t="shared" si="1"/>
        <v>0</v>
      </c>
      <c r="J116" s="48" t="s">
        <v>363</v>
      </c>
      <c r="K116" s="48"/>
      <c r="L116" s="46" t="s">
        <v>461</v>
      </c>
      <c r="M116" s="47"/>
      <c r="N116" s="47"/>
      <c r="O116" s="47"/>
    </row>
    <row r="117" spans="1:15">
      <c r="A117" s="42">
        <v>113</v>
      </c>
      <c r="B117" s="43"/>
      <c r="C117" s="43" t="s">
        <v>294</v>
      </c>
      <c r="D117" s="43" t="s">
        <v>252</v>
      </c>
      <c r="E117" s="43" t="s">
        <v>105</v>
      </c>
      <c r="F117" s="43" t="s">
        <v>139</v>
      </c>
      <c r="G117" s="43">
        <v>320</v>
      </c>
      <c r="H117" s="56"/>
      <c r="I117" s="44">
        <f t="shared" si="1"/>
        <v>0</v>
      </c>
      <c r="J117" s="48" t="s">
        <v>364</v>
      </c>
      <c r="K117" s="48"/>
      <c r="L117" s="46" t="s">
        <v>462</v>
      </c>
      <c r="M117" s="47"/>
      <c r="N117" s="47"/>
      <c r="O117" s="47"/>
    </row>
    <row r="118" spans="1:15">
      <c r="A118" s="42">
        <v>114</v>
      </c>
      <c r="B118" s="43"/>
      <c r="C118" s="43" t="s">
        <v>294</v>
      </c>
      <c r="D118" s="43" t="s">
        <v>106</v>
      </c>
      <c r="E118" s="43" t="s">
        <v>253</v>
      </c>
      <c r="F118" s="43" t="s">
        <v>91</v>
      </c>
      <c r="G118" s="43">
        <v>499</v>
      </c>
      <c r="H118" s="56"/>
      <c r="I118" s="44">
        <f t="shared" si="1"/>
        <v>0</v>
      </c>
      <c r="J118" s="48" t="s">
        <v>365</v>
      </c>
      <c r="K118" s="48"/>
      <c r="L118" s="46" t="s">
        <v>463</v>
      </c>
      <c r="M118" s="47"/>
      <c r="N118" s="47"/>
      <c r="O118" s="47"/>
    </row>
    <row r="119" spans="1:15">
      <c r="A119" s="42">
        <v>115</v>
      </c>
      <c r="B119" s="43"/>
      <c r="C119" s="43" t="s">
        <v>294</v>
      </c>
      <c r="D119" s="43" t="s">
        <v>254</v>
      </c>
      <c r="E119" s="43" t="s">
        <v>255</v>
      </c>
      <c r="F119" s="43" t="s">
        <v>97</v>
      </c>
      <c r="G119" s="43">
        <v>350</v>
      </c>
      <c r="H119" s="56"/>
      <c r="I119" s="44">
        <f t="shared" si="1"/>
        <v>0</v>
      </c>
      <c r="J119" s="48" t="s">
        <v>366</v>
      </c>
      <c r="K119" s="48"/>
      <c r="L119" s="46" t="s">
        <v>464</v>
      </c>
      <c r="M119" s="47"/>
      <c r="N119" s="47"/>
      <c r="O119" s="47"/>
    </row>
    <row r="120" spans="1:15">
      <c r="A120" s="42">
        <v>116</v>
      </c>
      <c r="B120" s="43"/>
      <c r="C120" s="43" t="s">
        <v>294</v>
      </c>
      <c r="D120" s="43" t="s">
        <v>256</v>
      </c>
      <c r="E120" s="43" t="s">
        <v>257</v>
      </c>
      <c r="F120" s="43" t="s">
        <v>97</v>
      </c>
      <c r="G120" s="43">
        <v>320</v>
      </c>
      <c r="H120" s="56"/>
      <c r="I120" s="44">
        <f t="shared" si="1"/>
        <v>0</v>
      </c>
      <c r="J120" s="48" t="s">
        <v>367</v>
      </c>
      <c r="K120" s="48"/>
      <c r="L120" s="46" t="s">
        <v>465</v>
      </c>
      <c r="M120" s="47"/>
      <c r="N120" s="47"/>
      <c r="O120" s="47"/>
    </row>
    <row r="121" spans="1:15">
      <c r="A121" s="42">
        <v>117</v>
      </c>
      <c r="B121" s="43"/>
      <c r="C121" s="43" t="s">
        <v>294</v>
      </c>
      <c r="D121" s="43" t="s">
        <v>107</v>
      </c>
      <c r="E121" s="43" t="s">
        <v>108</v>
      </c>
      <c r="F121" s="43" t="s">
        <v>97</v>
      </c>
      <c r="G121" s="43">
        <v>360</v>
      </c>
      <c r="H121" s="56"/>
      <c r="I121" s="44">
        <f t="shared" si="1"/>
        <v>0</v>
      </c>
      <c r="J121" s="50" t="s">
        <v>368</v>
      </c>
      <c r="K121" s="50"/>
      <c r="L121" s="46" t="s">
        <v>466</v>
      </c>
      <c r="M121" s="47"/>
      <c r="N121" s="47"/>
      <c r="O121" s="47"/>
    </row>
    <row r="122" spans="1:15">
      <c r="A122" s="42">
        <v>118</v>
      </c>
      <c r="B122" s="43"/>
      <c r="C122" s="43" t="s">
        <v>294</v>
      </c>
      <c r="D122" s="43" t="s">
        <v>109</v>
      </c>
      <c r="E122" s="43" t="s">
        <v>110</v>
      </c>
      <c r="F122" s="43" t="s">
        <v>97</v>
      </c>
      <c r="G122" s="43">
        <v>360</v>
      </c>
      <c r="H122" s="56"/>
      <c r="I122" s="44">
        <f t="shared" si="1"/>
        <v>0</v>
      </c>
      <c r="J122" s="50" t="s">
        <v>369</v>
      </c>
      <c r="K122" s="50"/>
      <c r="L122" s="46" t="s">
        <v>467</v>
      </c>
      <c r="M122" s="47"/>
      <c r="N122" s="47"/>
      <c r="O122" s="47"/>
    </row>
    <row r="123" spans="1:15">
      <c r="A123" s="42">
        <v>119</v>
      </c>
      <c r="B123" s="43"/>
      <c r="C123" s="43" t="s">
        <v>294</v>
      </c>
      <c r="D123" s="43" t="s">
        <v>111</v>
      </c>
      <c r="E123" s="43" t="s">
        <v>258</v>
      </c>
      <c r="F123" s="43" t="s">
        <v>102</v>
      </c>
      <c r="G123" s="43">
        <v>320</v>
      </c>
      <c r="H123" s="56"/>
      <c r="I123" s="44">
        <f t="shared" si="1"/>
        <v>0</v>
      </c>
      <c r="J123" s="50" t="s">
        <v>370</v>
      </c>
      <c r="K123" s="50"/>
      <c r="L123" s="46" t="s">
        <v>468</v>
      </c>
      <c r="M123" s="47"/>
      <c r="N123" s="47"/>
      <c r="O123" s="47"/>
    </row>
    <row r="124" spans="1:15">
      <c r="A124" s="42">
        <v>120</v>
      </c>
      <c r="B124" s="43"/>
      <c r="C124" s="43" t="s">
        <v>294</v>
      </c>
      <c r="D124" s="43" t="s">
        <v>259</v>
      </c>
      <c r="E124" s="43" t="s">
        <v>260</v>
      </c>
      <c r="F124" s="43" t="s">
        <v>91</v>
      </c>
      <c r="G124" s="43">
        <v>320</v>
      </c>
      <c r="H124" s="56"/>
      <c r="I124" s="44">
        <f t="shared" si="1"/>
        <v>0</v>
      </c>
      <c r="J124" s="50" t="s">
        <v>371</v>
      </c>
      <c r="K124" s="50"/>
      <c r="L124" s="46" t="s">
        <v>469</v>
      </c>
      <c r="M124" s="47"/>
      <c r="N124" s="47"/>
      <c r="O124" s="47"/>
    </row>
    <row r="125" spans="1:15">
      <c r="A125" s="42">
        <v>121</v>
      </c>
      <c r="B125" s="43"/>
      <c r="C125" s="43" t="s">
        <v>294</v>
      </c>
      <c r="D125" s="43" t="s">
        <v>261</v>
      </c>
      <c r="E125" s="43" t="s">
        <v>262</v>
      </c>
      <c r="F125" s="43" t="s">
        <v>102</v>
      </c>
      <c r="G125" s="43">
        <v>350</v>
      </c>
      <c r="H125" s="56"/>
      <c r="I125" s="44">
        <f t="shared" si="1"/>
        <v>0</v>
      </c>
      <c r="J125" s="50" t="s">
        <v>372</v>
      </c>
      <c r="K125" s="50"/>
      <c r="L125" s="46" t="s">
        <v>470</v>
      </c>
      <c r="M125" s="47"/>
      <c r="N125" s="47"/>
      <c r="O125" s="47"/>
    </row>
    <row r="126" spans="1:15">
      <c r="A126" s="42">
        <v>122</v>
      </c>
      <c r="B126" s="43"/>
      <c r="C126" s="43" t="s">
        <v>294</v>
      </c>
      <c r="D126" s="43" t="s">
        <v>263</v>
      </c>
      <c r="E126" s="43" t="s">
        <v>264</v>
      </c>
      <c r="F126" s="43" t="s">
        <v>139</v>
      </c>
      <c r="G126" s="43">
        <v>320</v>
      </c>
      <c r="H126" s="56"/>
      <c r="I126" s="44">
        <f t="shared" si="1"/>
        <v>0</v>
      </c>
      <c r="J126" s="50" t="s">
        <v>373</v>
      </c>
      <c r="K126" s="50"/>
      <c r="L126" s="46" t="s">
        <v>471</v>
      </c>
      <c r="M126" s="47"/>
      <c r="N126" s="47"/>
      <c r="O126" s="47"/>
    </row>
    <row r="127" spans="1:15">
      <c r="A127" s="42">
        <v>123</v>
      </c>
      <c r="B127" s="43"/>
      <c r="C127" s="43" t="s">
        <v>294</v>
      </c>
      <c r="D127" s="43" t="s">
        <v>265</v>
      </c>
      <c r="E127" s="43" t="s">
        <v>266</v>
      </c>
      <c r="F127" s="43" t="s">
        <v>91</v>
      </c>
      <c r="G127" s="43">
        <v>360</v>
      </c>
      <c r="H127" s="56"/>
      <c r="I127" s="44">
        <f t="shared" si="1"/>
        <v>0</v>
      </c>
      <c r="J127" s="50" t="s">
        <v>374</v>
      </c>
      <c r="K127" s="50"/>
      <c r="L127" s="46" t="s">
        <v>472</v>
      </c>
      <c r="M127" s="47"/>
      <c r="N127" s="47"/>
      <c r="O127" s="47"/>
    </row>
    <row r="128" spans="1:15">
      <c r="A128" s="42">
        <v>124</v>
      </c>
      <c r="B128" s="43"/>
      <c r="C128" s="43" t="s">
        <v>294</v>
      </c>
      <c r="D128" s="43" t="s">
        <v>267</v>
      </c>
      <c r="E128" s="43" t="s">
        <v>268</v>
      </c>
      <c r="F128" s="43" t="s">
        <v>101</v>
      </c>
      <c r="G128" s="43">
        <v>350</v>
      </c>
      <c r="H128" s="56"/>
      <c r="I128" s="44">
        <f t="shared" si="1"/>
        <v>0</v>
      </c>
      <c r="J128" s="50" t="s">
        <v>375</v>
      </c>
      <c r="K128" s="50"/>
      <c r="L128" s="46" t="s">
        <v>473</v>
      </c>
      <c r="M128" s="47"/>
      <c r="N128" s="47"/>
      <c r="O128" s="47"/>
    </row>
    <row r="129" spans="1:15">
      <c r="A129" s="42">
        <v>125</v>
      </c>
      <c r="B129" s="43"/>
      <c r="C129" s="43" t="s">
        <v>294</v>
      </c>
      <c r="D129" s="43" t="s">
        <v>269</v>
      </c>
      <c r="E129" s="43" t="s">
        <v>270</v>
      </c>
      <c r="F129" s="43" t="s">
        <v>101</v>
      </c>
      <c r="G129" s="43">
        <v>350</v>
      </c>
      <c r="H129" s="56"/>
      <c r="I129" s="44">
        <f t="shared" si="1"/>
        <v>0</v>
      </c>
      <c r="J129" s="50" t="s">
        <v>376</v>
      </c>
      <c r="K129" s="50"/>
      <c r="L129" s="46" t="s">
        <v>474</v>
      </c>
      <c r="M129" s="47"/>
      <c r="N129" s="47"/>
      <c r="O129" s="47"/>
    </row>
    <row r="130" spans="1:15">
      <c r="A130" s="42">
        <v>126</v>
      </c>
      <c r="B130" s="43"/>
      <c r="C130" s="43" t="s">
        <v>294</v>
      </c>
      <c r="D130" s="43" t="s">
        <v>271</v>
      </c>
      <c r="E130" s="43" t="s">
        <v>272</v>
      </c>
      <c r="F130" s="43" t="s">
        <v>101</v>
      </c>
      <c r="G130" s="43">
        <v>350</v>
      </c>
      <c r="H130" s="56"/>
      <c r="I130" s="44">
        <f t="shared" si="1"/>
        <v>0</v>
      </c>
      <c r="J130" s="50" t="s">
        <v>377</v>
      </c>
      <c r="K130" s="50"/>
      <c r="L130" s="46" t="s">
        <v>475</v>
      </c>
      <c r="M130" s="47"/>
      <c r="N130" s="47"/>
      <c r="O130" s="47"/>
    </row>
    <row r="131" spans="1:15">
      <c r="A131" s="42">
        <v>127</v>
      </c>
      <c r="B131" s="43"/>
      <c r="C131" s="43" t="s">
        <v>294</v>
      </c>
      <c r="D131" s="43" t="s">
        <v>273</v>
      </c>
      <c r="E131" s="43" t="s">
        <v>274</v>
      </c>
      <c r="F131" s="43" t="s">
        <v>139</v>
      </c>
      <c r="G131" s="43">
        <v>300</v>
      </c>
      <c r="H131" s="56"/>
      <c r="I131" s="44">
        <f t="shared" si="1"/>
        <v>0</v>
      </c>
      <c r="J131" s="50" t="s">
        <v>378</v>
      </c>
      <c r="K131" s="50"/>
      <c r="L131" s="46" t="s">
        <v>476</v>
      </c>
      <c r="M131" s="47"/>
      <c r="N131" s="47"/>
      <c r="O131" s="47"/>
    </row>
    <row r="132" spans="1:15">
      <c r="A132" s="42">
        <v>128</v>
      </c>
      <c r="B132" s="43"/>
      <c r="C132" s="43" t="s">
        <v>294</v>
      </c>
      <c r="D132" s="43" t="s">
        <v>275</v>
      </c>
      <c r="E132" s="43" t="s">
        <v>276</v>
      </c>
      <c r="F132" s="43" t="s">
        <v>97</v>
      </c>
      <c r="G132" s="43">
        <v>360</v>
      </c>
      <c r="H132" s="56"/>
      <c r="I132" s="44">
        <f t="shared" si="1"/>
        <v>0</v>
      </c>
      <c r="J132" s="50" t="s">
        <v>379</v>
      </c>
      <c r="K132" s="50"/>
      <c r="L132" s="46" t="s">
        <v>477</v>
      </c>
      <c r="M132" s="47"/>
      <c r="N132" s="47"/>
      <c r="O132" s="47"/>
    </row>
    <row r="133" spans="1:15">
      <c r="A133" s="42">
        <v>129</v>
      </c>
      <c r="B133" s="43"/>
      <c r="C133" s="43" t="s">
        <v>294</v>
      </c>
      <c r="D133" s="43" t="s">
        <v>112</v>
      </c>
      <c r="E133" s="43" t="s">
        <v>277</v>
      </c>
      <c r="F133" s="43" t="s">
        <v>139</v>
      </c>
      <c r="G133" s="43">
        <v>380</v>
      </c>
      <c r="H133" s="56"/>
      <c r="I133" s="44">
        <f t="shared" si="1"/>
        <v>0</v>
      </c>
      <c r="J133" s="50" t="s">
        <v>380</v>
      </c>
      <c r="K133" s="50"/>
      <c r="L133" s="46" t="s">
        <v>478</v>
      </c>
      <c r="M133" s="47"/>
      <c r="N133" s="47"/>
      <c r="O133" s="47"/>
    </row>
    <row r="134" spans="1:15">
      <c r="A134" s="42">
        <v>130</v>
      </c>
      <c r="B134" s="43"/>
      <c r="C134" s="43" t="s">
        <v>294</v>
      </c>
      <c r="D134" s="43" t="s">
        <v>113</v>
      </c>
      <c r="E134" s="43" t="s">
        <v>114</v>
      </c>
      <c r="F134" s="43" t="s">
        <v>91</v>
      </c>
      <c r="G134" s="43">
        <v>420</v>
      </c>
      <c r="H134" s="56"/>
      <c r="I134" s="44">
        <f t="shared" ref="I134:I161" si="2">G134*H134</f>
        <v>0</v>
      </c>
      <c r="J134" s="50" t="s">
        <v>381</v>
      </c>
      <c r="K134" s="50"/>
      <c r="L134" s="46" t="s">
        <v>479</v>
      </c>
      <c r="M134" s="47"/>
      <c r="N134" s="47"/>
      <c r="O134" s="47"/>
    </row>
    <row r="135" spans="1:15">
      <c r="A135" s="42">
        <v>131</v>
      </c>
      <c r="B135" s="43"/>
      <c r="C135" s="43" t="s">
        <v>294</v>
      </c>
      <c r="D135" s="43" t="s">
        <v>278</v>
      </c>
      <c r="E135" s="43" t="s">
        <v>115</v>
      </c>
      <c r="F135" s="43" t="s">
        <v>102</v>
      </c>
      <c r="G135" s="43">
        <v>340</v>
      </c>
      <c r="H135" s="56"/>
      <c r="I135" s="44">
        <f t="shared" si="2"/>
        <v>0</v>
      </c>
      <c r="J135" s="50" t="s">
        <v>382</v>
      </c>
      <c r="K135" s="50"/>
      <c r="L135" s="46" t="s">
        <v>480</v>
      </c>
      <c r="M135" s="47"/>
      <c r="N135" s="47"/>
      <c r="O135" s="47"/>
    </row>
    <row r="136" spans="1:15">
      <c r="A136" s="42">
        <v>132</v>
      </c>
      <c r="B136" s="43"/>
      <c r="C136" s="43" t="s">
        <v>294</v>
      </c>
      <c r="D136" s="43" t="s">
        <v>279</v>
      </c>
      <c r="E136" s="43" t="s">
        <v>280</v>
      </c>
      <c r="F136" s="43" t="s">
        <v>91</v>
      </c>
      <c r="G136" s="43">
        <v>380</v>
      </c>
      <c r="H136" s="56"/>
      <c r="I136" s="44">
        <f t="shared" si="2"/>
        <v>0</v>
      </c>
      <c r="J136" s="50" t="s">
        <v>383</v>
      </c>
      <c r="K136" s="50"/>
      <c r="L136" s="46" t="s">
        <v>481</v>
      </c>
      <c r="M136" s="47"/>
      <c r="N136" s="47"/>
      <c r="O136" s="47"/>
    </row>
    <row r="137" spans="1:15">
      <c r="A137" s="42">
        <v>133</v>
      </c>
      <c r="B137" s="43"/>
      <c r="C137" s="43" t="s">
        <v>294</v>
      </c>
      <c r="D137" s="43" t="s">
        <v>281</v>
      </c>
      <c r="E137" s="43" t="s">
        <v>282</v>
      </c>
      <c r="F137" s="43" t="s">
        <v>91</v>
      </c>
      <c r="G137" s="43">
        <v>360</v>
      </c>
      <c r="H137" s="56"/>
      <c r="I137" s="44">
        <f t="shared" si="2"/>
        <v>0</v>
      </c>
      <c r="J137" s="50" t="s">
        <v>384</v>
      </c>
      <c r="K137" s="50"/>
      <c r="L137" s="46" t="s">
        <v>482</v>
      </c>
      <c r="M137" s="47"/>
      <c r="N137" s="47"/>
      <c r="O137" s="47"/>
    </row>
    <row r="138" spans="1:15">
      <c r="A138" s="42">
        <v>134</v>
      </c>
      <c r="B138" s="43"/>
      <c r="C138" s="43" t="s">
        <v>294</v>
      </c>
      <c r="D138" s="43" t="s">
        <v>283</v>
      </c>
      <c r="E138" s="43" t="s">
        <v>284</v>
      </c>
      <c r="F138" s="43" t="s">
        <v>91</v>
      </c>
      <c r="G138" s="43">
        <v>420</v>
      </c>
      <c r="H138" s="56"/>
      <c r="I138" s="44">
        <f t="shared" si="2"/>
        <v>0</v>
      </c>
      <c r="J138" s="50" t="s">
        <v>385</v>
      </c>
      <c r="K138" s="50"/>
      <c r="L138" s="46" t="s">
        <v>483</v>
      </c>
      <c r="M138" s="47"/>
      <c r="N138" s="47"/>
      <c r="O138" s="47"/>
    </row>
    <row r="139" spans="1:15">
      <c r="A139" s="42">
        <v>135</v>
      </c>
      <c r="B139" s="43"/>
      <c r="C139" s="43" t="s">
        <v>294</v>
      </c>
      <c r="D139" s="43" t="s">
        <v>285</v>
      </c>
      <c r="E139" s="43" t="s">
        <v>286</v>
      </c>
      <c r="F139" s="43" t="s">
        <v>91</v>
      </c>
      <c r="G139" s="43">
        <v>450</v>
      </c>
      <c r="H139" s="56"/>
      <c r="I139" s="44">
        <f t="shared" si="2"/>
        <v>0</v>
      </c>
      <c r="J139" s="50" t="s">
        <v>386</v>
      </c>
      <c r="K139" s="50"/>
      <c r="L139" s="46" t="s">
        <v>484</v>
      </c>
      <c r="M139" s="47"/>
      <c r="N139" s="47"/>
      <c r="O139" s="47"/>
    </row>
    <row r="140" spans="1:15">
      <c r="A140" s="42">
        <v>136</v>
      </c>
      <c r="B140" s="43"/>
      <c r="C140" s="43" t="s">
        <v>294</v>
      </c>
      <c r="D140" s="43" t="s">
        <v>215</v>
      </c>
      <c r="E140" s="43" t="s">
        <v>216</v>
      </c>
      <c r="F140" s="43" t="s">
        <v>91</v>
      </c>
      <c r="G140" s="43">
        <v>450</v>
      </c>
      <c r="H140" s="56"/>
      <c r="I140" s="44">
        <f t="shared" si="2"/>
        <v>0</v>
      </c>
      <c r="J140" s="50" t="s">
        <v>387</v>
      </c>
      <c r="K140" s="50"/>
      <c r="L140" s="46" t="s">
        <v>442</v>
      </c>
      <c r="M140" s="47"/>
      <c r="N140" s="47"/>
      <c r="O140" s="47"/>
    </row>
    <row r="141" spans="1:15">
      <c r="A141" s="42">
        <v>137</v>
      </c>
      <c r="B141" s="43"/>
      <c r="C141" s="43" t="s">
        <v>294</v>
      </c>
      <c r="D141" s="43" t="s">
        <v>287</v>
      </c>
      <c r="E141" s="43" t="s">
        <v>288</v>
      </c>
      <c r="F141" s="43" t="s">
        <v>91</v>
      </c>
      <c r="G141" s="43">
        <v>320</v>
      </c>
      <c r="H141" s="56"/>
      <c r="I141" s="44">
        <f t="shared" si="2"/>
        <v>0</v>
      </c>
      <c r="J141" s="50" t="s">
        <v>388</v>
      </c>
      <c r="K141" s="50"/>
      <c r="L141" s="46" t="s">
        <v>485</v>
      </c>
      <c r="M141" s="47"/>
      <c r="N141" s="47"/>
      <c r="O141" s="47"/>
    </row>
    <row r="142" spans="1:15" ht="21.95" customHeight="1">
      <c r="A142" s="42">
        <v>138</v>
      </c>
      <c r="B142" s="52"/>
      <c r="C142" s="53" t="s">
        <v>593</v>
      </c>
      <c r="D142" s="53" t="s">
        <v>594</v>
      </c>
      <c r="E142" s="53" t="s">
        <v>595</v>
      </c>
      <c r="F142" s="52" t="s">
        <v>596</v>
      </c>
      <c r="G142" s="52">
        <v>280</v>
      </c>
      <c r="H142" s="57"/>
      <c r="I142" s="44">
        <f t="shared" si="2"/>
        <v>0</v>
      </c>
      <c r="J142" s="144" t="s">
        <v>597</v>
      </c>
      <c r="K142" s="145"/>
      <c r="L142" s="54" t="s">
        <v>598</v>
      </c>
      <c r="M142" s="47"/>
      <c r="N142" s="47"/>
      <c r="O142" s="47"/>
    </row>
    <row r="143" spans="1:15" ht="21.95" customHeight="1">
      <c r="A143" s="42">
        <v>139</v>
      </c>
      <c r="B143" s="52"/>
      <c r="C143" s="53" t="s">
        <v>593</v>
      </c>
      <c r="D143" s="53" t="s">
        <v>599</v>
      </c>
      <c r="E143" s="53" t="s">
        <v>600</v>
      </c>
      <c r="F143" s="52" t="s">
        <v>601</v>
      </c>
      <c r="G143" s="52">
        <v>250</v>
      </c>
      <c r="H143" s="57"/>
      <c r="I143" s="44">
        <f t="shared" si="2"/>
        <v>0</v>
      </c>
      <c r="J143" s="144" t="s">
        <v>602</v>
      </c>
      <c r="K143" s="145"/>
      <c r="L143" s="54" t="s">
        <v>603</v>
      </c>
      <c r="M143" s="47"/>
      <c r="N143" s="47"/>
      <c r="O143" s="47"/>
    </row>
    <row r="144" spans="1:15" ht="21.95" customHeight="1">
      <c r="A144" s="42">
        <v>140</v>
      </c>
      <c r="B144" s="52"/>
      <c r="C144" s="53" t="s">
        <v>593</v>
      </c>
      <c r="D144" s="53" t="s">
        <v>604</v>
      </c>
      <c r="E144" s="53" t="s">
        <v>605</v>
      </c>
      <c r="F144" s="52" t="s">
        <v>596</v>
      </c>
      <c r="G144" s="52">
        <v>360</v>
      </c>
      <c r="H144" s="57"/>
      <c r="I144" s="44">
        <f t="shared" si="2"/>
        <v>0</v>
      </c>
      <c r="J144" s="144" t="s">
        <v>606</v>
      </c>
      <c r="K144" s="145"/>
      <c r="L144" s="54" t="s">
        <v>607</v>
      </c>
      <c r="M144" s="47"/>
      <c r="N144" s="47"/>
      <c r="O144" s="47"/>
    </row>
    <row r="145" spans="1:15" ht="21.95" customHeight="1">
      <c r="A145" s="42">
        <v>141</v>
      </c>
      <c r="B145" s="52"/>
      <c r="C145" s="53" t="s">
        <v>593</v>
      </c>
      <c r="D145" s="53" t="s">
        <v>608</v>
      </c>
      <c r="E145" s="53" t="s">
        <v>609</v>
      </c>
      <c r="F145" s="52" t="s">
        <v>601</v>
      </c>
      <c r="G145" s="52">
        <v>350</v>
      </c>
      <c r="H145" s="57"/>
      <c r="I145" s="44">
        <f t="shared" si="2"/>
        <v>0</v>
      </c>
      <c r="J145" s="144" t="s">
        <v>610</v>
      </c>
      <c r="K145" s="145"/>
      <c r="L145" s="54" t="s">
        <v>611</v>
      </c>
      <c r="M145" s="47"/>
      <c r="N145" s="47"/>
      <c r="O145" s="47"/>
    </row>
    <row r="146" spans="1:15" ht="21.95" customHeight="1">
      <c r="A146" s="42">
        <v>142</v>
      </c>
      <c r="B146" s="52"/>
      <c r="C146" s="53" t="s">
        <v>593</v>
      </c>
      <c r="D146" s="53" t="s">
        <v>612</v>
      </c>
      <c r="E146" s="53" t="s">
        <v>613</v>
      </c>
      <c r="F146" s="52" t="s">
        <v>601</v>
      </c>
      <c r="G146" s="52">
        <v>300</v>
      </c>
      <c r="H146" s="57"/>
      <c r="I146" s="44">
        <f t="shared" si="2"/>
        <v>0</v>
      </c>
      <c r="J146" s="144" t="s">
        <v>614</v>
      </c>
      <c r="K146" s="145"/>
      <c r="L146" s="54" t="s">
        <v>615</v>
      </c>
      <c r="M146" s="47"/>
      <c r="N146" s="47"/>
      <c r="O146" s="47"/>
    </row>
    <row r="147" spans="1:15" ht="21.95" customHeight="1">
      <c r="A147" s="42">
        <v>143</v>
      </c>
      <c r="B147" s="52"/>
      <c r="C147" s="53" t="s">
        <v>593</v>
      </c>
      <c r="D147" s="53" t="s">
        <v>616</v>
      </c>
      <c r="E147" s="53" t="s">
        <v>617</v>
      </c>
      <c r="F147" s="52" t="s">
        <v>601</v>
      </c>
      <c r="G147" s="52">
        <v>340</v>
      </c>
      <c r="H147" s="57"/>
      <c r="I147" s="44">
        <f t="shared" si="2"/>
        <v>0</v>
      </c>
      <c r="J147" s="144" t="s">
        <v>618</v>
      </c>
      <c r="K147" s="145"/>
      <c r="L147" s="54" t="s">
        <v>619</v>
      </c>
      <c r="M147" s="47"/>
      <c r="N147" s="47"/>
      <c r="O147" s="47"/>
    </row>
    <row r="148" spans="1:15" ht="21.95" customHeight="1">
      <c r="A148" s="42">
        <v>144</v>
      </c>
      <c r="B148" s="52"/>
      <c r="C148" s="53" t="s">
        <v>593</v>
      </c>
      <c r="D148" s="53" t="s">
        <v>620</v>
      </c>
      <c r="E148" s="53" t="s">
        <v>621</v>
      </c>
      <c r="F148" s="52" t="s">
        <v>601</v>
      </c>
      <c r="G148" s="52">
        <v>340</v>
      </c>
      <c r="H148" s="57"/>
      <c r="I148" s="44">
        <f t="shared" si="2"/>
        <v>0</v>
      </c>
      <c r="J148" s="144" t="s">
        <v>622</v>
      </c>
      <c r="K148" s="145"/>
      <c r="L148" s="54" t="s">
        <v>623</v>
      </c>
      <c r="M148" s="47"/>
      <c r="N148" s="47"/>
      <c r="O148" s="47"/>
    </row>
    <row r="149" spans="1:15" ht="21.95" customHeight="1">
      <c r="A149" s="42">
        <v>145</v>
      </c>
      <c r="B149" s="52"/>
      <c r="C149" s="53" t="s">
        <v>593</v>
      </c>
      <c r="D149" s="53" t="s">
        <v>624</v>
      </c>
      <c r="E149" s="53" t="s">
        <v>625</v>
      </c>
      <c r="F149" s="52" t="s">
        <v>626</v>
      </c>
      <c r="G149" s="52">
        <v>240</v>
      </c>
      <c r="H149" s="57"/>
      <c r="I149" s="44">
        <f t="shared" si="2"/>
        <v>0</v>
      </c>
      <c r="J149" s="144" t="s">
        <v>627</v>
      </c>
      <c r="K149" s="145"/>
      <c r="L149" s="54" t="s">
        <v>628</v>
      </c>
      <c r="M149" s="47"/>
      <c r="N149" s="47"/>
      <c r="O149" s="47"/>
    </row>
    <row r="150" spans="1:15" ht="21.95" customHeight="1">
      <c r="A150" s="42">
        <v>146</v>
      </c>
      <c r="B150" s="52"/>
      <c r="C150" s="53" t="s">
        <v>593</v>
      </c>
      <c r="D150" s="53" t="s">
        <v>629</v>
      </c>
      <c r="E150" s="53" t="s">
        <v>630</v>
      </c>
      <c r="F150" s="52" t="s">
        <v>596</v>
      </c>
      <c r="G150" s="52">
        <v>360</v>
      </c>
      <c r="H150" s="57"/>
      <c r="I150" s="44">
        <f t="shared" si="2"/>
        <v>0</v>
      </c>
      <c r="J150" s="144" t="s">
        <v>631</v>
      </c>
      <c r="K150" s="145"/>
      <c r="L150" s="54" t="s">
        <v>632</v>
      </c>
      <c r="M150" s="47"/>
      <c r="N150" s="47"/>
      <c r="O150" s="47"/>
    </row>
    <row r="151" spans="1:15" ht="21.95" customHeight="1">
      <c r="A151" s="42">
        <v>147</v>
      </c>
      <c r="B151" s="52"/>
      <c r="C151" s="53" t="s">
        <v>593</v>
      </c>
      <c r="D151" s="53" t="s">
        <v>633</v>
      </c>
      <c r="E151" s="53" t="s">
        <v>634</v>
      </c>
      <c r="F151" s="52" t="s">
        <v>596</v>
      </c>
      <c r="G151" s="52">
        <v>450</v>
      </c>
      <c r="H151" s="57"/>
      <c r="I151" s="44">
        <f t="shared" si="2"/>
        <v>0</v>
      </c>
      <c r="J151" s="144" t="s">
        <v>635</v>
      </c>
      <c r="K151" s="145"/>
      <c r="L151" s="54" t="s">
        <v>636</v>
      </c>
      <c r="M151" s="47"/>
      <c r="N151" s="47"/>
      <c r="O151" s="47"/>
    </row>
    <row r="152" spans="1:15" ht="21.95" customHeight="1">
      <c r="A152" s="42">
        <v>148</v>
      </c>
      <c r="B152" s="52"/>
      <c r="C152" s="53" t="s">
        <v>593</v>
      </c>
      <c r="D152" s="53" t="s">
        <v>637</v>
      </c>
      <c r="E152" s="53" t="s">
        <v>638</v>
      </c>
      <c r="F152" s="52" t="s">
        <v>601</v>
      </c>
      <c r="G152" s="52">
        <v>320</v>
      </c>
      <c r="H152" s="57"/>
      <c r="I152" s="44">
        <f t="shared" si="2"/>
        <v>0</v>
      </c>
      <c r="J152" s="144" t="s">
        <v>639</v>
      </c>
      <c r="K152" s="145"/>
      <c r="L152" s="54" t="s">
        <v>640</v>
      </c>
      <c r="M152" s="47"/>
      <c r="N152" s="47"/>
      <c r="O152" s="47"/>
    </row>
    <row r="153" spans="1:15" ht="21.95" customHeight="1">
      <c r="A153" s="42">
        <v>149</v>
      </c>
      <c r="B153" s="52"/>
      <c r="C153" s="53" t="s">
        <v>593</v>
      </c>
      <c r="D153" s="53" t="s">
        <v>641</v>
      </c>
      <c r="E153" s="53" t="s">
        <v>642</v>
      </c>
      <c r="F153" s="52" t="s">
        <v>601</v>
      </c>
      <c r="G153" s="52">
        <v>320</v>
      </c>
      <c r="H153" s="57"/>
      <c r="I153" s="44">
        <f t="shared" si="2"/>
        <v>0</v>
      </c>
      <c r="J153" s="144" t="s">
        <v>643</v>
      </c>
      <c r="K153" s="145"/>
      <c r="L153" s="54" t="s">
        <v>644</v>
      </c>
      <c r="M153" s="47"/>
      <c r="N153" s="47"/>
      <c r="O153" s="47"/>
    </row>
    <row r="154" spans="1:15" ht="21.95" customHeight="1">
      <c r="A154" s="42">
        <v>150</v>
      </c>
      <c r="B154" s="52"/>
      <c r="C154" s="53" t="s">
        <v>593</v>
      </c>
      <c r="D154" s="53" t="s">
        <v>645</v>
      </c>
      <c r="E154" s="53" t="s">
        <v>646</v>
      </c>
      <c r="F154" s="52" t="s">
        <v>601</v>
      </c>
      <c r="G154" s="52">
        <v>250</v>
      </c>
      <c r="H154" s="57"/>
      <c r="I154" s="44">
        <f t="shared" si="2"/>
        <v>0</v>
      </c>
      <c r="J154" s="144" t="s">
        <v>647</v>
      </c>
      <c r="K154" s="145"/>
      <c r="L154" s="54" t="s">
        <v>648</v>
      </c>
      <c r="M154" s="47"/>
      <c r="N154" s="47"/>
      <c r="O154" s="47"/>
    </row>
    <row r="155" spans="1:15" ht="21.95" customHeight="1">
      <c r="A155" s="42">
        <v>151</v>
      </c>
      <c r="B155" s="52"/>
      <c r="C155" s="53" t="s">
        <v>593</v>
      </c>
      <c r="D155" s="53" t="s">
        <v>649</v>
      </c>
      <c r="E155" s="53" t="s">
        <v>650</v>
      </c>
      <c r="F155" s="52" t="s">
        <v>626</v>
      </c>
      <c r="G155" s="52">
        <v>300</v>
      </c>
      <c r="H155" s="57"/>
      <c r="I155" s="44">
        <f t="shared" si="2"/>
        <v>0</v>
      </c>
      <c r="J155" s="144" t="s">
        <v>651</v>
      </c>
      <c r="K155" s="145"/>
      <c r="L155" s="54" t="s">
        <v>652</v>
      </c>
      <c r="M155" s="47"/>
      <c r="N155" s="47"/>
      <c r="O155" s="47"/>
    </row>
    <row r="156" spans="1:15" ht="21.95" customHeight="1">
      <c r="A156" s="42">
        <v>152</v>
      </c>
      <c r="B156" s="52"/>
      <c r="C156" s="53" t="s">
        <v>593</v>
      </c>
      <c r="D156" s="53" t="s">
        <v>653</v>
      </c>
      <c r="E156" s="53" t="s">
        <v>654</v>
      </c>
      <c r="F156" s="52" t="s">
        <v>601</v>
      </c>
      <c r="G156" s="52">
        <v>320</v>
      </c>
      <c r="H156" s="57"/>
      <c r="I156" s="44">
        <f t="shared" si="2"/>
        <v>0</v>
      </c>
      <c r="J156" s="144" t="s">
        <v>655</v>
      </c>
      <c r="K156" s="145"/>
      <c r="L156" s="54" t="s">
        <v>656</v>
      </c>
      <c r="M156" s="47"/>
      <c r="N156" s="47"/>
      <c r="O156" s="47"/>
    </row>
    <row r="157" spans="1:15" ht="21.95" customHeight="1">
      <c r="A157" s="42">
        <v>153</v>
      </c>
      <c r="B157" s="52"/>
      <c r="C157" s="53" t="s">
        <v>593</v>
      </c>
      <c r="D157" s="53" t="s">
        <v>657</v>
      </c>
      <c r="E157" s="53" t="s">
        <v>658</v>
      </c>
      <c r="F157" s="52" t="s">
        <v>601</v>
      </c>
      <c r="G157" s="52">
        <v>360</v>
      </c>
      <c r="H157" s="57"/>
      <c r="I157" s="44">
        <f t="shared" si="2"/>
        <v>0</v>
      </c>
      <c r="J157" s="144" t="s">
        <v>659</v>
      </c>
      <c r="K157" s="145"/>
      <c r="L157" s="54" t="s">
        <v>660</v>
      </c>
      <c r="M157" s="47"/>
      <c r="N157" s="47"/>
      <c r="O157" s="47"/>
    </row>
    <row r="158" spans="1:15" ht="21.95" customHeight="1">
      <c r="A158" s="42">
        <v>154</v>
      </c>
      <c r="B158" s="52"/>
      <c r="C158" s="53" t="s">
        <v>593</v>
      </c>
      <c r="D158" s="53" t="s">
        <v>661</v>
      </c>
      <c r="E158" s="53" t="s">
        <v>662</v>
      </c>
      <c r="F158" s="52" t="s">
        <v>601</v>
      </c>
      <c r="G158" s="52">
        <v>350</v>
      </c>
      <c r="H158" s="57"/>
      <c r="I158" s="44">
        <f t="shared" si="2"/>
        <v>0</v>
      </c>
      <c r="J158" s="144" t="s">
        <v>663</v>
      </c>
      <c r="K158" s="145"/>
      <c r="L158" s="54" t="s">
        <v>664</v>
      </c>
      <c r="M158" s="47"/>
      <c r="N158" s="47"/>
      <c r="O158" s="47"/>
    </row>
    <row r="159" spans="1:15" ht="21.95" customHeight="1">
      <c r="A159" s="42">
        <v>155</v>
      </c>
      <c r="B159" s="52"/>
      <c r="C159" s="53" t="s">
        <v>593</v>
      </c>
      <c r="D159" s="53" t="s">
        <v>665</v>
      </c>
      <c r="E159" s="53" t="s">
        <v>666</v>
      </c>
      <c r="F159" s="52" t="s">
        <v>601</v>
      </c>
      <c r="G159" s="52">
        <v>340</v>
      </c>
      <c r="H159" s="57"/>
      <c r="I159" s="44">
        <f t="shared" si="2"/>
        <v>0</v>
      </c>
      <c r="J159" s="144" t="s">
        <v>667</v>
      </c>
      <c r="K159" s="145"/>
      <c r="L159" s="54" t="s">
        <v>668</v>
      </c>
      <c r="M159" s="47"/>
      <c r="N159" s="47"/>
      <c r="O159" s="47"/>
    </row>
    <row r="160" spans="1:15" ht="21.95" customHeight="1">
      <c r="A160" s="42">
        <v>156</v>
      </c>
      <c r="B160" s="52"/>
      <c r="C160" s="53" t="s">
        <v>593</v>
      </c>
      <c r="D160" s="53" t="s">
        <v>669</v>
      </c>
      <c r="E160" s="53" t="s">
        <v>670</v>
      </c>
      <c r="F160" s="52" t="s">
        <v>671</v>
      </c>
      <c r="G160" s="52">
        <v>300</v>
      </c>
      <c r="H160" s="57"/>
      <c r="I160" s="44">
        <f t="shared" si="2"/>
        <v>0</v>
      </c>
      <c r="J160" s="144" t="s">
        <v>672</v>
      </c>
      <c r="K160" s="145"/>
      <c r="L160" s="54" t="s">
        <v>673</v>
      </c>
      <c r="M160" s="47"/>
      <c r="N160" s="47"/>
      <c r="O160" s="47"/>
    </row>
    <row r="161" spans="1:15" ht="21.95" customHeight="1">
      <c r="A161" s="42">
        <v>157</v>
      </c>
      <c r="B161" s="52"/>
      <c r="C161" s="53" t="s">
        <v>593</v>
      </c>
      <c r="D161" s="53" t="s">
        <v>674</v>
      </c>
      <c r="E161" s="53" t="s">
        <v>675</v>
      </c>
      <c r="F161" s="52" t="s">
        <v>676</v>
      </c>
      <c r="G161" s="52">
        <v>350</v>
      </c>
      <c r="H161" s="57"/>
      <c r="I161" s="44">
        <f t="shared" si="2"/>
        <v>0</v>
      </c>
      <c r="J161" s="144" t="s">
        <v>677</v>
      </c>
      <c r="K161" s="145"/>
      <c r="L161" s="54" t="s">
        <v>678</v>
      </c>
      <c r="M161" s="47"/>
      <c r="N161" s="47"/>
      <c r="O161" s="47"/>
    </row>
    <row r="162" spans="1:15">
      <c r="A162" s="47"/>
      <c r="B162" s="47"/>
      <c r="C162" s="47"/>
      <c r="D162" s="47"/>
      <c r="E162" s="47"/>
      <c r="F162" s="55" t="s">
        <v>1465</v>
      </c>
      <c r="G162" s="47"/>
      <c r="H162" s="47">
        <f>SUM(H5:H161)</f>
        <v>0</v>
      </c>
      <c r="I162" s="44">
        <f>SUM(I5:I161)</f>
        <v>0</v>
      </c>
      <c r="J162" s="146"/>
      <c r="K162" s="147"/>
      <c r="L162" s="141"/>
      <c r="M162" s="142"/>
      <c r="N162" s="142"/>
      <c r="O162" s="143"/>
    </row>
  </sheetData>
  <sheetProtection algorithmName="SHA-512" hashValue="4BsPSMJfRNVkxI8o772QaXIgbMCV8TGAfWC8nWkdvHFAtEmpnO90srDaOtjSuc5gjhOi6thbnVDQ7dLpk4z76g==" saltValue="ZMq6vlCkenl9PDFKsLmRSQ==" spinCount="100000" sheet="1" objects="1" scenarios="1"/>
  <mergeCells count="33">
    <mergeCell ref="J162:K162"/>
    <mergeCell ref="J156:K156"/>
    <mergeCell ref="J157:K157"/>
    <mergeCell ref="J158:K158"/>
    <mergeCell ref="J159:K159"/>
    <mergeCell ref="J160:K160"/>
    <mergeCell ref="L162:O162"/>
    <mergeCell ref="J142:K142"/>
    <mergeCell ref="J143:K143"/>
    <mergeCell ref="J144:K144"/>
    <mergeCell ref="J145:K145"/>
    <mergeCell ref="J146:K146"/>
    <mergeCell ref="J147:K147"/>
    <mergeCell ref="J148:K148"/>
    <mergeCell ref="J149:K149"/>
    <mergeCell ref="J150:K150"/>
    <mergeCell ref="J151:K151"/>
    <mergeCell ref="J152:K152"/>
    <mergeCell ref="J153:K153"/>
    <mergeCell ref="J154:K154"/>
    <mergeCell ref="J155:K155"/>
    <mergeCell ref="J161:K161"/>
    <mergeCell ref="L4:O4"/>
    <mergeCell ref="M1:O1"/>
    <mergeCell ref="M2:O2"/>
    <mergeCell ref="A3:O3"/>
    <mergeCell ref="J4:K4"/>
    <mergeCell ref="H1:J1"/>
    <mergeCell ref="H2:J2"/>
    <mergeCell ref="F2:G2"/>
    <mergeCell ref="F1:G1"/>
    <mergeCell ref="A1:D1"/>
    <mergeCell ref="A2:D2"/>
  </mergeCells>
  <phoneticPr fontId="2" type="noConversion"/>
  <hyperlinks>
    <hyperlink ref="L20" r:id="rId1"/>
    <hyperlink ref="L21" r:id="rId2"/>
    <hyperlink ref="L22" r:id="rId3"/>
    <hyperlink ref="L23" r:id="rId4"/>
    <hyperlink ref="L24" r:id="rId5"/>
    <hyperlink ref="L25" r:id="rId6"/>
    <hyperlink ref="L26" r:id="rId7"/>
    <hyperlink ref="L27" r:id="rId8"/>
    <hyperlink ref="L28" r:id="rId9"/>
    <hyperlink ref="L29" r:id="rId10"/>
    <hyperlink ref="L30" r:id="rId11"/>
    <hyperlink ref="L31" r:id="rId12"/>
    <hyperlink ref="L32" r:id="rId13"/>
    <hyperlink ref="L33" r:id="rId14"/>
    <hyperlink ref="L34" r:id="rId15"/>
    <hyperlink ref="L35" r:id="rId16"/>
    <hyperlink ref="L36" r:id="rId17"/>
    <hyperlink ref="L37" r:id="rId18"/>
    <hyperlink ref="L38" r:id="rId19"/>
    <hyperlink ref="L39" r:id="rId20"/>
    <hyperlink ref="L40" r:id="rId21"/>
    <hyperlink ref="L41" r:id="rId22"/>
    <hyperlink ref="L42" r:id="rId23"/>
    <hyperlink ref="L43" r:id="rId24"/>
    <hyperlink ref="L44" r:id="rId25"/>
    <hyperlink ref="L45" r:id="rId26"/>
    <hyperlink ref="L46" r:id="rId27"/>
    <hyperlink ref="L47" r:id="rId28"/>
    <hyperlink ref="L48" r:id="rId29"/>
    <hyperlink ref="L49" r:id="rId30"/>
    <hyperlink ref="L50" r:id="rId31"/>
    <hyperlink ref="L51" r:id="rId32"/>
    <hyperlink ref="L52" r:id="rId33"/>
    <hyperlink ref="L53" r:id="rId34"/>
    <hyperlink ref="L54" r:id="rId35"/>
    <hyperlink ref="L55" r:id="rId36"/>
    <hyperlink ref="L56" r:id="rId37"/>
    <hyperlink ref="L57" r:id="rId38"/>
    <hyperlink ref="L58" r:id="rId39"/>
    <hyperlink ref="L59" r:id="rId40"/>
    <hyperlink ref="L60" r:id="rId41"/>
    <hyperlink ref="L61" r:id="rId42"/>
    <hyperlink ref="L62" r:id="rId43"/>
    <hyperlink ref="L63" r:id="rId44"/>
    <hyperlink ref="L64" r:id="rId45"/>
    <hyperlink ref="L65" r:id="rId46"/>
    <hyperlink ref="L66" r:id="rId47"/>
    <hyperlink ref="L67" r:id="rId48"/>
    <hyperlink ref="L68" r:id="rId49"/>
    <hyperlink ref="L69" r:id="rId50"/>
    <hyperlink ref="L70" r:id="rId51"/>
    <hyperlink ref="L71" r:id="rId52"/>
    <hyperlink ref="L72" r:id="rId53"/>
    <hyperlink ref="L73" r:id="rId54"/>
    <hyperlink ref="L74" r:id="rId55"/>
    <hyperlink ref="L75" r:id="rId56"/>
    <hyperlink ref="L76" r:id="rId57"/>
    <hyperlink ref="L77" r:id="rId58"/>
    <hyperlink ref="L78" r:id="rId59"/>
    <hyperlink ref="L79" r:id="rId60"/>
    <hyperlink ref="L80" r:id="rId61"/>
    <hyperlink ref="L81" r:id="rId62"/>
    <hyperlink ref="L82" r:id="rId63"/>
    <hyperlink ref="L83" r:id="rId64"/>
    <hyperlink ref="L84" r:id="rId65"/>
    <hyperlink ref="L85" r:id="rId66"/>
    <hyperlink ref="L86" r:id="rId67"/>
    <hyperlink ref="L87" r:id="rId68"/>
    <hyperlink ref="L88" r:id="rId69"/>
    <hyperlink ref="L89" r:id="rId70"/>
    <hyperlink ref="L90" r:id="rId71"/>
    <hyperlink ref="L91" r:id="rId72"/>
    <hyperlink ref="L92" r:id="rId73"/>
    <hyperlink ref="L93" r:id="rId74"/>
    <hyperlink ref="L94" r:id="rId75"/>
    <hyperlink ref="L95" r:id="rId76"/>
    <hyperlink ref="L96" r:id="rId77"/>
    <hyperlink ref="L97" r:id="rId78"/>
    <hyperlink ref="L98" r:id="rId79"/>
    <hyperlink ref="L99" r:id="rId80"/>
    <hyperlink ref="L100" r:id="rId81"/>
    <hyperlink ref="L101" r:id="rId82"/>
    <hyperlink ref="L102" r:id="rId83"/>
    <hyperlink ref="L103" r:id="rId84"/>
    <hyperlink ref="L104" r:id="rId85"/>
    <hyperlink ref="L105" r:id="rId86"/>
    <hyperlink ref="L106" r:id="rId87"/>
    <hyperlink ref="L107" r:id="rId88"/>
    <hyperlink ref="L108" r:id="rId89"/>
    <hyperlink ref="L109" r:id="rId90"/>
    <hyperlink ref="L110" r:id="rId91"/>
    <hyperlink ref="L111" r:id="rId92"/>
    <hyperlink ref="L112" r:id="rId93"/>
    <hyperlink ref="L113" r:id="rId94"/>
    <hyperlink ref="L114" r:id="rId95"/>
    <hyperlink ref="L115" r:id="rId96"/>
    <hyperlink ref="L116" r:id="rId97"/>
    <hyperlink ref="L117" r:id="rId98"/>
    <hyperlink ref="L118" r:id="rId99"/>
    <hyperlink ref="L119" r:id="rId100"/>
    <hyperlink ref="L120" r:id="rId101"/>
    <hyperlink ref="L121" r:id="rId102"/>
    <hyperlink ref="L122" r:id="rId103"/>
    <hyperlink ref="L123" r:id="rId104"/>
    <hyperlink ref="L124" r:id="rId105"/>
    <hyperlink ref="L125" r:id="rId106"/>
    <hyperlink ref="L126" r:id="rId107"/>
    <hyperlink ref="L127" r:id="rId108"/>
    <hyperlink ref="L128" r:id="rId109"/>
    <hyperlink ref="L129" r:id="rId110"/>
    <hyperlink ref="L130" r:id="rId111"/>
    <hyperlink ref="L131" r:id="rId112"/>
    <hyperlink ref="L132" r:id="rId113"/>
    <hyperlink ref="L133" r:id="rId114"/>
    <hyperlink ref="L134" r:id="rId115"/>
    <hyperlink ref="L135" r:id="rId116"/>
    <hyperlink ref="L136" r:id="rId117"/>
    <hyperlink ref="L137" r:id="rId118"/>
    <hyperlink ref="L138" r:id="rId119"/>
    <hyperlink ref="L139" r:id="rId120"/>
    <hyperlink ref="L140" r:id="rId121"/>
    <hyperlink ref="L141" r:id="rId122"/>
    <hyperlink ref="L5" r:id="rId123"/>
    <hyperlink ref="L6" r:id="rId124"/>
    <hyperlink ref="L7" r:id="rId125"/>
    <hyperlink ref="L8" r:id="rId126"/>
    <hyperlink ref="L9" r:id="rId127"/>
    <hyperlink ref="L10" r:id="rId128"/>
    <hyperlink ref="L11" r:id="rId129"/>
    <hyperlink ref="L12" r:id="rId130"/>
    <hyperlink ref="L13" r:id="rId131"/>
    <hyperlink ref="L14" r:id="rId132"/>
    <hyperlink ref="L15" r:id="rId133"/>
    <hyperlink ref="L16" r:id="rId134"/>
    <hyperlink ref="L17" r:id="rId135"/>
    <hyperlink ref="L18" r:id="rId136"/>
    <hyperlink ref="L19" r:id="rId137"/>
    <hyperlink ref="L142" r:id="rId138"/>
    <hyperlink ref="L143" r:id="rId139"/>
    <hyperlink ref="L144" r:id="rId140"/>
    <hyperlink ref="L145" r:id="rId141"/>
    <hyperlink ref="L146" r:id="rId142"/>
    <hyperlink ref="L147" r:id="rId143"/>
    <hyperlink ref="L148" r:id="rId144"/>
    <hyperlink ref="L149" r:id="rId145"/>
    <hyperlink ref="L150" r:id="rId146"/>
    <hyperlink ref="L151" r:id="rId147"/>
    <hyperlink ref="L152" r:id="rId148"/>
    <hyperlink ref="L153" r:id="rId149"/>
    <hyperlink ref="L154" r:id="rId150"/>
    <hyperlink ref="L155" r:id="rId151"/>
    <hyperlink ref="L156" r:id="rId152"/>
    <hyperlink ref="L157" r:id="rId153"/>
    <hyperlink ref="L158" r:id="rId154"/>
    <hyperlink ref="L159" r:id="rId155"/>
    <hyperlink ref="L160" r:id="rId156"/>
    <hyperlink ref="L161" r:id="rId157"/>
  </hyperlinks>
  <pageMargins left="0.7" right="0.7" top="0.75" bottom="0.75" header="0.3" footer="0.3"/>
  <pageSetup paperSize="9" orientation="portrait" r:id="rId15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pane ySplit="4" topLeftCell="A5" activePane="bottomLeft" state="frozen"/>
      <selection activeCell="C15" sqref="C15"/>
      <selection pane="bottomLeft" activeCell="B15" sqref="B15"/>
    </sheetView>
  </sheetViews>
  <sheetFormatPr defaultRowHeight="16.5"/>
  <cols>
    <col min="1" max="1" width="10.125" style="58" customWidth="1"/>
    <col min="2" max="2" width="27.625" style="58" customWidth="1"/>
    <col min="3" max="3" width="15.625" style="58" customWidth="1"/>
    <col min="4" max="4" width="8.375" style="58" customWidth="1"/>
    <col min="5" max="7" width="9" style="58"/>
    <col min="8" max="8" width="12.75" style="58" customWidth="1"/>
    <col min="9" max="9" width="63.25" style="58" customWidth="1"/>
    <col min="10" max="16384" width="9" style="58"/>
  </cols>
  <sheetData>
    <row r="1" spans="1:9" ht="39" customHeight="1">
      <c r="A1" s="22" t="s">
        <v>4</v>
      </c>
      <c r="B1" s="109"/>
      <c r="C1" s="149" t="s">
        <v>1459</v>
      </c>
      <c r="D1" s="149"/>
      <c r="E1" s="148"/>
      <c r="F1" s="148"/>
      <c r="G1" s="4" t="s">
        <v>1460</v>
      </c>
      <c r="H1" s="4"/>
      <c r="I1" s="109"/>
    </row>
    <row r="2" spans="1:9" ht="33">
      <c r="A2" s="23" t="s">
        <v>1458</v>
      </c>
      <c r="B2" s="110">
        <f>F29</f>
        <v>0</v>
      </c>
      <c r="C2" s="150" t="s">
        <v>1461</v>
      </c>
      <c r="D2" s="150"/>
      <c r="E2" s="123">
        <f>G29</f>
        <v>0</v>
      </c>
      <c r="F2" s="123"/>
      <c r="G2" s="126" t="s">
        <v>1462</v>
      </c>
      <c r="H2" s="127"/>
      <c r="I2" s="108">
        <f>G29*0.5</f>
        <v>0</v>
      </c>
    </row>
    <row r="3" spans="1:9" ht="31.5" customHeight="1">
      <c r="A3" s="125" t="s">
        <v>1471</v>
      </c>
      <c r="B3" s="125"/>
      <c r="C3" s="125"/>
      <c r="D3" s="125"/>
      <c r="E3" s="125"/>
      <c r="F3" s="125"/>
      <c r="G3" s="125"/>
      <c r="H3" s="125"/>
      <c r="I3" s="125"/>
    </row>
    <row r="4" spans="1:9" s="59" customFormat="1" ht="43.35" customHeight="1">
      <c r="A4" s="25" t="s">
        <v>1372</v>
      </c>
      <c r="B4" s="24" t="s">
        <v>688</v>
      </c>
      <c r="C4" s="25" t="s">
        <v>1373</v>
      </c>
      <c r="D4" s="25" t="s">
        <v>1374</v>
      </c>
      <c r="E4" s="26" t="s">
        <v>0</v>
      </c>
      <c r="F4" s="25" t="s">
        <v>1375</v>
      </c>
      <c r="G4" s="25" t="s">
        <v>1376</v>
      </c>
      <c r="H4" s="27" t="s">
        <v>690</v>
      </c>
      <c r="I4" s="35" t="s">
        <v>1377</v>
      </c>
    </row>
    <row r="5" spans="1:9">
      <c r="A5" s="39">
        <v>1</v>
      </c>
      <c r="B5" s="60" t="s">
        <v>1378</v>
      </c>
      <c r="C5" s="60" t="s">
        <v>1379</v>
      </c>
      <c r="D5" s="5" t="s">
        <v>1380</v>
      </c>
      <c r="E5" s="61">
        <v>2500</v>
      </c>
      <c r="F5" s="28"/>
      <c r="G5" s="44">
        <f>E5*F5</f>
        <v>0</v>
      </c>
      <c r="H5" s="60" t="s">
        <v>1381</v>
      </c>
      <c r="I5" s="62" t="s">
        <v>1430</v>
      </c>
    </row>
    <row r="6" spans="1:9">
      <c r="A6" s="39">
        <v>2</v>
      </c>
      <c r="B6" s="60" t="s">
        <v>1382</v>
      </c>
      <c r="C6" s="60" t="s">
        <v>1383</v>
      </c>
      <c r="D6" s="5" t="s">
        <v>1380</v>
      </c>
      <c r="E6" s="61">
        <v>220</v>
      </c>
      <c r="F6" s="28"/>
      <c r="G6" s="44">
        <f t="shared" ref="G6:G28" si="0">E6*F6</f>
        <v>0</v>
      </c>
      <c r="H6" s="60" t="s">
        <v>1384</v>
      </c>
      <c r="I6" s="62" t="s">
        <v>1431</v>
      </c>
    </row>
    <row r="7" spans="1:9">
      <c r="A7" s="39">
        <v>3</v>
      </c>
      <c r="B7" s="60" t="s">
        <v>1385</v>
      </c>
      <c r="C7" s="60" t="s">
        <v>1383</v>
      </c>
      <c r="D7" s="5" t="s">
        <v>1432</v>
      </c>
      <c r="E7" s="61">
        <v>220</v>
      </c>
      <c r="F7" s="28"/>
      <c r="G7" s="44">
        <f t="shared" si="0"/>
        <v>0</v>
      </c>
      <c r="H7" s="60" t="s">
        <v>1386</v>
      </c>
      <c r="I7" s="62" t="s">
        <v>1433</v>
      </c>
    </row>
    <row r="8" spans="1:9">
      <c r="A8" s="39">
        <v>4</v>
      </c>
      <c r="B8" s="60" t="s">
        <v>1387</v>
      </c>
      <c r="C8" s="60" t="s">
        <v>1383</v>
      </c>
      <c r="D8" s="5" t="s">
        <v>1380</v>
      </c>
      <c r="E8" s="61">
        <v>260</v>
      </c>
      <c r="F8" s="28"/>
      <c r="G8" s="44">
        <f t="shared" si="0"/>
        <v>0</v>
      </c>
      <c r="H8" s="60" t="s">
        <v>1388</v>
      </c>
      <c r="I8" s="62" t="s">
        <v>1389</v>
      </c>
    </row>
    <row r="9" spans="1:9">
      <c r="A9" s="39">
        <v>5</v>
      </c>
      <c r="B9" s="60" t="s">
        <v>1434</v>
      </c>
      <c r="C9" s="60" t="s">
        <v>1383</v>
      </c>
      <c r="D9" s="5" t="s">
        <v>1380</v>
      </c>
      <c r="E9" s="61">
        <v>270</v>
      </c>
      <c r="F9" s="28"/>
      <c r="G9" s="44">
        <f t="shared" si="0"/>
        <v>0</v>
      </c>
      <c r="H9" s="60" t="s">
        <v>1390</v>
      </c>
      <c r="I9" s="62" t="s">
        <v>1435</v>
      </c>
    </row>
    <row r="10" spans="1:9">
      <c r="A10" s="39">
        <v>6</v>
      </c>
      <c r="B10" s="60" t="s">
        <v>1436</v>
      </c>
      <c r="C10" s="60" t="s">
        <v>1383</v>
      </c>
      <c r="D10" s="5" t="s">
        <v>1380</v>
      </c>
      <c r="E10" s="61">
        <v>280</v>
      </c>
      <c r="F10" s="28"/>
      <c r="G10" s="44">
        <f t="shared" si="0"/>
        <v>0</v>
      </c>
      <c r="H10" s="60" t="s">
        <v>1391</v>
      </c>
      <c r="I10" s="62" t="s">
        <v>1437</v>
      </c>
    </row>
    <row r="11" spans="1:9">
      <c r="A11" s="39">
        <v>7</v>
      </c>
      <c r="B11" s="60" t="s">
        <v>1438</v>
      </c>
      <c r="C11" s="60" t="s">
        <v>1439</v>
      </c>
      <c r="D11" s="5" t="s">
        <v>1380</v>
      </c>
      <c r="E11" s="61">
        <v>290</v>
      </c>
      <c r="F11" s="28"/>
      <c r="G11" s="44">
        <f t="shared" si="0"/>
        <v>0</v>
      </c>
      <c r="H11" s="60" t="s">
        <v>1392</v>
      </c>
      <c r="I11" s="62" t="s">
        <v>1440</v>
      </c>
    </row>
    <row r="12" spans="1:9">
      <c r="A12" s="39">
        <v>8</v>
      </c>
      <c r="B12" s="60" t="s">
        <v>1393</v>
      </c>
      <c r="C12" s="60" t="s">
        <v>1394</v>
      </c>
      <c r="D12" s="5" t="s">
        <v>1380</v>
      </c>
      <c r="E12" s="61">
        <v>250</v>
      </c>
      <c r="F12" s="28"/>
      <c r="G12" s="44">
        <f t="shared" si="0"/>
        <v>0</v>
      </c>
      <c r="H12" s="60" t="s">
        <v>1395</v>
      </c>
      <c r="I12" s="62" t="s">
        <v>1396</v>
      </c>
    </row>
    <row r="13" spans="1:9">
      <c r="A13" s="39">
        <v>9</v>
      </c>
      <c r="B13" s="60" t="s">
        <v>1397</v>
      </c>
      <c r="C13" s="60" t="s">
        <v>1394</v>
      </c>
      <c r="D13" s="5" t="s">
        <v>1380</v>
      </c>
      <c r="E13" s="61">
        <v>460</v>
      </c>
      <c r="F13" s="28"/>
      <c r="G13" s="44">
        <f t="shared" si="0"/>
        <v>0</v>
      </c>
      <c r="H13" s="60" t="s">
        <v>1398</v>
      </c>
      <c r="I13" s="62" t="s">
        <v>1441</v>
      </c>
    </row>
    <row r="14" spans="1:9">
      <c r="A14" s="39">
        <v>10</v>
      </c>
      <c r="B14" s="60" t="s">
        <v>1399</v>
      </c>
      <c r="C14" s="60" t="s">
        <v>1383</v>
      </c>
      <c r="D14" s="5" t="s">
        <v>1380</v>
      </c>
      <c r="E14" s="61">
        <v>220</v>
      </c>
      <c r="F14" s="28"/>
      <c r="G14" s="44">
        <f t="shared" si="0"/>
        <v>0</v>
      </c>
      <c r="H14" s="60" t="s">
        <v>1400</v>
      </c>
      <c r="I14" s="62" t="s">
        <v>1401</v>
      </c>
    </row>
    <row r="15" spans="1:9">
      <c r="A15" s="39">
        <v>11</v>
      </c>
      <c r="B15" s="60" t="s">
        <v>1442</v>
      </c>
      <c r="C15" s="60" t="s">
        <v>1383</v>
      </c>
      <c r="D15" s="5" t="s">
        <v>1380</v>
      </c>
      <c r="E15" s="61">
        <v>249</v>
      </c>
      <c r="F15" s="28"/>
      <c r="G15" s="44">
        <f t="shared" si="0"/>
        <v>0</v>
      </c>
      <c r="H15" s="60" t="s">
        <v>1402</v>
      </c>
      <c r="I15" s="62" t="s">
        <v>1443</v>
      </c>
    </row>
    <row r="16" spans="1:9">
      <c r="A16" s="39">
        <v>12</v>
      </c>
      <c r="B16" s="60" t="s">
        <v>1444</v>
      </c>
      <c r="C16" s="60" t="s">
        <v>1383</v>
      </c>
      <c r="D16" s="5" t="s">
        <v>1380</v>
      </c>
      <c r="E16" s="61">
        <v>280</v>
      </c>
      <c r="F16" s="28"/>
      <c r="G16" s="44">
        <f t="shared" si="0"/>
        <v>0</v>
      </c>
      <c r="H16" s="60" t="s">
        <v>1403</v>
      </c>
      <c r="I16" s="62" t="s">
        <v>1445</v>
      </c>
    </row>
    <row r="17" spans="1:9">
      <c r="A17" s="39">
        <v>13</v>
      </c>
      <c r="B17" s="60" t="s">
        <v>1446</v>
      </c>
      <c r="C17" s="60" t="s">
        <v>1383</v>
      </c>
      <c r="D17" s="5" t="s">
        <v>1380</v>
      </c>
      <c r="E17" s="61">
        <v>320</v>
      </c>
      <c r="F17" s="28"/>
      <c r="G17" s="44">
        <f t="shared" si="0"/>
        <v>0</v>
      </c>
      <c r="H17" s="60" t="s">
        <v>1404</v>
      </c>
      <c r="I17" s="62" t="s">
        <v>1447</v>
      </c>
    </row>
    <row r="18" spans="1:9">
      <c r="A18" s="39">
        <v>14</v>
      </c>
      <c r="B18" s="60" t="s">
        <v>1405</v>
      </c>
      <c r="C18" s="60" t="s">
        <v>1383</v>
      </c>
      <c r="D18" s="5" t="s">
        <v>1432</v>
      </c>
      <c r="E18" s="61">
        <v>230</v>
      </c>
      <c r="F18" s="28"/>
      <c r="G18" s="44">
        <f t="shared" si="0"/>
        <v>0</v>
      </c>
      <c r="H18" s="60" t="s">
        <v>1406</v>
      </c>
      <c r="I18" s="62" t="s">
        <v>1448</v>
      </c>
    </row>
    <row r="19" spans="1:9">
      <c r="A19" s="39">
        <v>15</v>
      </c>
      <c r="B19" s="60" t="s">
        <v>1407</v>
      </c>
      <c r="C19" s="60" t="s">
        <v>1379</v>
      </c>
      <c r="D19" s="5" t="s">
        <v>1380</v>
      </c>
      <c r="E19" s="61">
        <v>350</v>
      </c>
      <c r="F19" s="28"/>
      <c r="G19" s="44">
        <f t="shared" si="0"/>
        <v>0</v>
      </c>
      <c r="H19" s="60" t="s">
        <v>1408</v>
      </c>
      <c r="I19" s="62" t="s">
        <v>1409</v>
      </c>
    </row>
    <row r="20" spans="1:9">
      <c r="A20" s="39">
        <v>16</v>
      </c>
      <c r="B20" s="60" t="s">
        <v>1410</v>
      </c>
      <c r="C20" s="60" t="s">
        <v>1379</v>
      </c>
      <c r="D20" s="5" t="s">
        <v>1380</v>
      </c>
      <c r="E20" s="61">
        <v>360</v>
      </c>
      <c r="F20" s="28"/>
      <c r="G20" s="44">
        <f t="shared" si="0"/>
        <v>0</v>
      </c>
      <c r="H20" s="60" t="s">
        <v>1411</v>
      </c>
      <c r="I20" s="62" t="s">
        <v>1449</v>
      </c>
    </row>
    <row r="21" spans="1:9">
      <c r="A21" s="39">
        <v>17</v>
      </c>
      <c r="B21" s="60" t="s">
        <v>1412</v>
      </c>
      <c r="C21" s="60" t="s">
        <v>1450</v>
      </c>
      <c r="D21" s="5" t="s">
        <v>1380</v>
      </c>
      <c r="E21" s="61">
        <v>290</v>
      </c>
      <c r="F21" s="28"/>
      <c r="G21" s="44">
        <f t="shared" si="0"/>
        <v>0</v>
      </c>
      <c r="H21" s="60" t="s">
        <v>1413</v>
      </c>
      <c r="I21" s="62" t="s">
        <v>1414</v>
      </c>
    </row>
    <row r="22" spans="1:9">
      <c r="A22" s="39">
        <v>18</v>
      </c>
      <c r="B22" s="60" t="s">
        <v>1415</v>
      </c>
      <c r="C22" s="60" t="s">
        <v>1394</v>
      </c>
      <c r="D22" s="5" t="s">
        <v>1380</v>
      </c>
      <c r="E22" s="61">
        <v>320</v>
      </c>
      <c r="F22" s="28"/>
      <c r="G22" s="44">
        <f t="shared" si="0"/>
        <v>0</v>
      </c>
      <c r="H22" s="60" t="s">
        <v>1416</v>
      </c>
      <c r="I22" s="62" t="s">
        <v>1417</v>
      </c>
    </row>
    <row r="23" spans="1:9">
      <c r="A23" s="39">
        <v>19</v>
      </c>
      <c r="B23" s="60" t="s">
        <v>1418</v>
      </c>
      <c r="C23" s="60" t="s">
        <v>1379</v>
      </c>
      <c r="D23" s="5" t="s">
        <v>1380</v>
      </c>
      <c r="E23" s="61">
        <v>260</v>
      </c>
      <c r="F23" s="28"/>
      <c r="G23" s="44">
        <f t="shared" si="0"/>
        <v>0</v>
      </c>
      <c r="H23" s="60" t="s">
        <v>1419</v>
      </c>
      <c r="I23" s="62" t="s">
        <v>1451</v>
      </c>
    </row>
    <row r="24" spans="1:9">
      <c r="A24" s="39">
        <v>20</v>
      </c>
      <c r="B24" s="60" t="s">
        <v>1452</v>
      </c>
      <c r="C24" s="60" t="s">
        <v>1379</v>
      </c>
      <c r="D24" s="5" t="s">
        <v>1380</v>
      </c>
      <c r="E24" s="61">
        <v>260</v>
      </c>
      <c r="F24" s="28"/>
      <c r="G24" s="44">
        <f t="shared" si="0"/>
        <v>0</v>
      </c>
      <c r="H24" s="60" t="s">
        <v>1420</v>
      </c>
      <c r="I24" s="62" t="s">
        <v>1421</v>
      </c>
    </row>
    <row r="25" spans="1:9">
      <c r="A25" s="39">
        <v>21</v>
      </c>
      <c r="B25" s="60" t="s">
        <v>1453</v>
      </c>
      <c r="C25" s="60" t="s">
        <v>1379</v>
      </c>
      <c r="D25" s="5" t="s">
        <v>1380</v>
      </c>
      <c r="E25" s="61">
        <v>280</v>
      </c>
      <c r="F25" s="28"/>
      <c r="G25" s="44">
        <f t="shared" si="0"/>
        <v>0</v>
      </c>
      <c r="H25" s="60" t="s">
        <v>1422</v>
      </c>
      <c r="I25" s="62" t="s">
        <v>1454</v>
      </c>
    </row>
    <row r="26" spans="1:9">
      <c r="A26" s="39">
        <v>22</v>
      </c>
      <c r="B26" s="60" t="s">
        <v>1423</v>
      </c>
      <c r="C26" s="60" t="s">
        <v>1394</v>
      </c>
      <c r="D26" s="5" t="s">
        <v>1380</v>
      </c>
      <c r="E26" s="61">
        <v>220</v>
      </c>
      <c r="F26" s="28"/>
      <c r="G26" s="44">
        <f t="shared" si="0"/>
        <v>0</v>
      </c>
      <c r="H26" s="60" t="s">
        <v>1424</v>
      </c>
      <c r="I26" s="62" t="s">
        <v>1425</v>
      </c>
    </row>
    <row r="27" spans="1:9">
      <c r="A27" s="39">
        <v>23</v>
      </c>
      <c r="B27" s="60" t="s">
        <v>1426</v>
      </c>
      <c r="C27" s="60" t="s">
        <v>1394</v>
      </c>
      <c r="D27" s="5" t="s">
        <v>1380</v>
      </c>
      <c r="E27" s="61">
        <v>230</v>
      </c>
      <c r="F27" s="28"/>
      <c r="G27" s="44">
        <f t="shared" si="0"/>
        <v>0</v>
      </c>
      <c r="H27" s="60" t="s">
        <v>1427</v>
      </c>
      <c r="I27" s="62" t="s">
        <v>1455</v>
      </c>
    </row>
    <row r="28" spans="1:9">
      <c r="A28" s="39">
        <v>24</v>
      </c>
      <c r="B28" s="60" t="s">
        <v>1428</v>
      </c>
      <c r="C28" s="60" t="s">
        <v>1439</v>
      </c>
      <c r="D28" s="5" t="s">
        <v>1380</v>
      </c>
      <c r="E28" s="61">
        <v>240</v>
      </c>
      <c r="F28" s="28"/>
      <c r="G28" s="44">
        <f t="shared" si="0"/>
        <v>0</v>
      </c>
      <c r="H28" s="60" t="s">
        <v>1429</v>
      </c>
      <c r="I28" s="62" t="s">
        <v>1456</v>
      </c>
    </row>
    <row r="29" spans="1:9">
      <c r="A29" s="39"/>
      <c r="B29" s="5"/>
      <c r="C29" s="5"/>
      <c r="D29" s="5" t="s">
        <v>1457</v>
      </c>
      <c r="E29" s="5"/>
      <c r="F29" s="5">
        <f>SUM(F5:F28)</f>
        <v>0</v>
      </c>
      <c r="G29" s="44">
        <f>SUM(G5:G28)</f>
        <v>0</v>
      </c>
      <c r="H29" s="63"/>
      <c r="I29" s="5"/>
    </row>
  </sheetData>
  <sheetProtection algorithmName="SHA-512" hashValue="s8sJT83y8G3eZE+STBnDWXt5hgHnrF53d2gj9iMJ/83ILatqRl8bfe/mpJ+MW7pBYrVFfkN2l4vigdHRJj/eCQ==" saltValue="WPrp6oSt/ErjIFtWthw5rQ==" spinCount="100000" sheet="1" objects="1" scenarios="1"/>
  <mergeCells count="6">
    <mergeCell ref="E1:F1"/>
    <mergeCell ref="E2:F2"/>
    <mergeCell ref="A3:I3"/>
    <mergeCell ref="C1:D1"/>
    <mergeCell ref="C2:D2"/>
    <mergeCell ref="G2:H2"/>
  </mergeCells>
  <phoneticPr fontId="2" type="noConversion"/>
  <hyperlinks>
    <hyperlink ref="I5" r:id="rId1"/>
    <hyperlink ref="I6" r:id="rId2"/>
    <hyperlink ref="I7" r:id="rId3"/>
    <hyperlink ref="I8" r:id="rId4"/>
    <hyperlink ref="I9" r:id="rId5"/>
    <hyperlink ref="I10" r:id="rId6"/>
    <hyperlink ref="I11" r:id="rId7"/>
    <hyperlink ref="I12" r:id="rId8"/>
    <hyperlink ref="I13" r:id="rId9"/>
    <hyperlink ref="I14" r:id="rId10"/>
    <hyperlink ref="I15" r:id="rId11"/>
    <hyperlink ref="I16" r:id="rId12"/>
    <hyperlink ref="I17" r:id="rId13"/>
    <hyperlink ref="I18" r:id="rId14"/>
    <hyperlink ref="I19" r:id="rId15"/>
    <hyperlink ref="I20" r:id="rId16"/>
    <hyperlink ref="I21" r:id="rId17"/>
    <hyperlink ref="I22" r:id="rId18"/>
    <hyperlink ref="I23" r:id="rId19"/>
    <hyperlink ref="I24" r:id="rId20"/>
    <hyperlink ref="I25" r:id="rId21"/>
    <hyperlink ref="I26" r:id="rId22"/>
    <hyperlink ref="I27" r:id="rId23"/>
    <hyperlink ref="I28" r:id="rId2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E15" sqref="E15"/>
    </sheetView>
  </sheetViews>
  <sheetFormatPr defaultRowHeight="16.5"/>
  <cols>
    <col min="1" max="1" width="3.875" style="40" customWidth="1"/>
    <col min="2" max="2" width="18.25" style="40" customWidth="1"/>
    <col min="3" max="3" width="20.125" style="40" customWidth="1"/>
    <col min="4" max="5" width="9" style="40"/>
    <col min="6" max="6" width="17.25" style="40" customWidth="1"/>
    <col min="7" max="7" width="20.625" style="40" customWidth="1"/>
    <col min="8" max="8" width="44.625" style="40" customWidth="1"/>
    <col min="9" max="16384" width="9" style="40"/>
  </cols>
  <sheetData>
    <row r="1" spans="1:8" ht="35.25" customHeight="1">
      <c r="A1" s="124" t="s">
        <v>4</v>
      </c>
      <c r="B1" s="124"/>
      <c r="C1" s="111"/>
      <c r="D1" s="149" t="s">
        <v>8</v>
      </c>
      <c r="E1" s="149"/>
      <c r="F1" s="111"/>
      <c r="G1" s="4" t="s">
        <v>692</v>
      </c>
      <c r="H1" s="109"/>
    </row>
    <row r="2" spans="1:8" ht="41.25" customHeight="1">
      <c r="A2" s="125" t="s">
        <v>681</v>
      </c>
      <c r="B2" s="125"/>
      <c r="C2" s="110">
        <f>E11</f>
        <v>0</v>
      </c>
      <c r="D2" s="125" t="s">
        <v>592</v>
      </c>
      <c r="E2" s="125"/>
      <c r="F2" s="38">
        <f>F11</f>
        <v>0</v>
      </c>
      <c r="G2" s="5" t="s">
        <v>587</v>
      </c>
      <c r="H2" s="38">
        <f>F11*0.5</f>
        <v>0</v>
      </c>
    </row>
    <row r="3" spans="1:8" ht="25.5" customHeight="1">
      <c r="A3" s="126" t="s">
        <v>1472</v>
      </c>
      <c r="B3" s="130"/>
      <c r="C3" s="130"/>
      <c r="D3" s="130"/>
      <c r="E3" s="130"/>
      <c r="F3" s="130"/>
      <c r="G3" s="130"/>
      <c r="H3" s="127"/>
    </row>
    <row r="4" spans="1:8" ht="33">
      <c r="A4" s="12" t="s">
        <v>3</v>
      </c>
      <c r="B4" s="11" t="s">
        <v>1463</v>
      </c>
      <c r="C4" s="12" t="s">
        <v>14</v>
      </c>
      <c r="D4" s="34" t="s">
        <v>0</v>
      </c>
      <c r="E4" s="12" t="s">
        <v>1</v>
      </c>
      <c r="F4" s="12" t="s">
        <v>2</v>
      </c>
      <c r="G4" s="128" t="s">
        <v>679</v>
      </c>
      <c r="H4" s="128"/>
    </row>
    <row r="5" spans="1:8">
      <c r="A5" s="64">
        <v>1</v>
      </c>
      <c r="B5" s="65" t="s">
        <v>1467</v>
      </c>
      <c r="C5" s="64" t="s">
        <v>680</v>
      </c>
      <c r="D5" s="64">
        <v>300</v>
      </c>
      <c r="E5" s="1"/>
      <c r="F5" s="44">
        <f>D5*E5</f>
        <v>0</v>
      </c>
      <c r="G5" s="66" t="s">
        <v>573</v>
      </c>
      <c r="H5" s="67" t="s">
        <v>573</v>
      </c>
    </row>
    <row r="6" spans="1:8">
      <c r="A6" s="64">
        <v>2</v>
      </c>
      <c r="B6" s="65" t="s">
        <v>574</v>
      </c>
      <c r="C6" s="64" t="s">
        <v>680</v>
      </c>
      <c r="D6" s="64">
        <v>300</v>
      </c>
      <c r="E6" s="1"/>
      <c r="F6" s="44">
        <f t="shared" ref="F6:F10" si="0">D6*E6</f>
        <v>0</v>
      </c>
      <c r="G6" s="68" t="s">
        <v>575</v>
      </c>
      <c r="H6" s="69" t="s">
        <v>575</v>
      </c>
    </row>
    <row r="7" spans="1:8">
      <c r="A7" s="64">
        <v>3</v>
      </c>
      <c r="B7" s="65" t="s">
        <v>576</v>
      </c>
      <c r="C7" s="64" t="s">
        <v>680</v>
      </c>
      <c r="D7" s="64">
        <v>300</v>
      </c>
      <c r="E7" s="1"/>
      <c r="F7" s="44">
        <f t="shared" si="0"/>
        <v>0</v>
      </c>
      <c r="G7" s="68" t="s">
        <v>577</v>
      </c>
      <c r="H7" s="69" t="s">
        <v>577</v>
      </c>
    </row>
    <row r="8" spans="1:8">
      <c r="A8" s="64">
        <v>4</v>
      </c>
      <c r="B8" s="65" t="s">
        <v>578</v>
      </c>
      <c r="C8" s="64" t="s">
        <v>680</v>
      </c>
      <c r="D8" s="64">
        <v>300</v>
      </c>
      <c r="E8" s="1"/>
      <c r="F8" s="44">
        <f t="shared" si="0"/>
        <v>0</v>
      </c>
      <c r="G8" s="68" t="s">
        <v>579</v>
      </c>
      <c r="H8" s="69" t="s">
        <v>579</v>
      </c>
    </row>
    <row r="9" spans="1:8">
      <c r="A9" s="64">
        <v>5</v>
      </c>
      <c r="B9" s="65" t="s">
        <v>580</v>
      </c>
      <c r="C9" s="64" t="s">
        <v>680</v>
      </c>
      <c r="D9" s="64">
        <v>300</v>
      </c>
      <c r="E9" s="1"/>
      <c r="F9" s="44">
        <f t="shared" si="0"/>
        <v>0</v>
      </c>
      <c r="G9" s="68" t="s">
        <v>581</v>
      </c>
      <c r="H9" s="69" t="s">
        <v>581</v>
      </c>
    </row>
    <row r="10" spans="1:8">
      <c r="A10" s="64">
        <v>6</v>
      </c>
      <c r="B10" s="65" t="s">
        <v>582</v>
      </c>
      <c r="C10" s="64" t="s">
        <v>680</v>
      </c>
      <c r="D10" s="64">
        <v>300</v>
      </c>
      <c r="E10" s="1"/>
      <c r="F10" s="44">
        <f t="shared" si="0"/>
        <v>0</v>
      </c>
      <c r="G10" s="70" t="s">
        <v>583</v>
      </c>
      <c r="H10" s="71" t="s">
        <v>583</v>
      </c>
    </row>
    <row r="11" spans="1:8">
      <c r="A11" s="47"/>
      <c r="B11" s="47"/>
      <c r="C11" s="55" t="s">
        <v>1468</v>
      </c>
      <c r="D11" s="47"/>
      <c r="E11" s="47">
        <f>SUM(E5:E10)</f>
        <v>0</v>
      </c>
      <c r="F11" s="47">
        <f>SUM(F5:F10)</f>
        <v>0</v>
      </c>
      <c r="G11" s="141"/>
      <c r="H11" s="143"/>
    </row>
  </sheetData>
  <sheetProtection algorithmName="SHA-512" hashValue="l8JBNCiKND0opT8+UiOU2ZOCN76IHq4HVrbRmxaigAOnFDrIB2DY8VRa4uIkOwhstOQrnnz5a7uGAiYOm/Qs8g==" saltValue="La+irobmd99plbVHBumSPA==" spinCount="100000" sheet="1" objects="1" scenarios="1"/>
  <mergeCells count="7">
    <mergeCell ref="G11:H11"/>
    <mergeCell ref="A1:B1"/>
    <mergeCell ref="D1:E1"/>
    <mergeCell ref="A2:B2"/>
    <mergeCell ref="D2:E2"/>
    <mergeCell ref="A3:H3"/>
    <mergeCell ref="G4:H4"/>
  </mergeCells>
  <phoneticPr fontId="2" type="noConversion"/>
  <hyperlinks>
    <hyperlink ref="G9" r:id="rId1"/>
    <hyperlink ref="H9" r:id="rId2"/>
    <hyperlink ref="G5" r:id="rId3"/>
    <hyperlink ref="H5" r:id="rId4"/>
    <hyperlink ref="G6" r:id="rId5"/>
    <hyperlink ref="H6" r:id="rId6"/>
    <hyperlink ref="G8" r:id="rId7"/>
    <hyperlink ref="H8" r:id="rId8"/>
    <hyperlink ref="G7" r:id="rId9"/>
    <hyperlink ref="H7" r:id="rId10"/>
    <hyperlink ref="G10" r:id="rId11"/>
    <hyperlink ref="H10" r:id="rId1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提案總表</vt:lpstr>
      <vt:lpstr>遠流出版社</vt:lpstr>
      <vt:lpstr>商周與啟示出版社</vt:lpstr>
      <vt:lpstr>圓神出版社</vt:lpstr>
      <vt:lpstr>大賣工作室</vt:lpstr>
    </vt:vector>
  </TitlesOfParts>
  <Company>MYPC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shiou</dc:creator>
  <cp:lastModifiedBy>admin</cp:lastModifiedBy>
  <cp:lastPrinted>2018-11-07T01:32:07Z</cp:lastPrinted>
  <dcterms:created xsi:type="dcterms:W3CDTF">2013-03-28T03:50:48Z</dcterms:created>
  <dcterms:modified xsi:type="dcterms:W3CDTF">2019-10-31T09:05:23Z</dcterms:modified>
</cp:coreProperties>
</file>