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480" yWindow="105" windowWidth="18315" windowHeight="11610" tabRatio="700" activeTab="1"/>
  </bookViews>
  <sheets>
    <sheet name="崇善" sheetId="1" r:id="rId1"/>
    <sheet name="我的書局" sheetId="4" r:id="rId2"/>
    <sheet name="領先" sheetId="5" r:id="rId3"/>
    <sheet name="新鼎" sheetId="6" r:id="rId4"/>
    <sheet name="馥邦" sheetId="7" r:id="rId5"/>
    <sheet name="十乘" sheetId="8" r:id="rId6"/>
    <sheet name="何嘉仁" sheetId="9" r:id="rId7"/>
    <sheet name="彩虹兒童" sheetId="10" r:id="rId8"/>
    <sheet name="台灣培生" sheetId="11" r:id="rId9"/>
    <sheet name="安可" sheetId="12" r:id="rId10"/>
    <sheet name="真平" sheetId="13" r:id="rId11"/>
    <sheet name="美樂蒂" sheetId="14" r:id="rId12"/>
    <sheet name="翰林" sheetId="15" r:id="rId13"/>
  </sheets>
  <definedNames>
    <definedName name="_xlnm._FilterDatabase" localSheetId="5" hidden="1">十乘!$A$7:$G$150</definedName>
    <definedName name="_xlnm._FilterDatabase" localSheetId="8" hidden="1">台灣培生!$A$7:$G$150</definedName>
    <definedName name="_xlnm._FilterDatabase" localSheetId="9" hidden="1">安可!$A$7:$G$150</definedName>
    <definedName name="_xlnm._FilterDatabase" localSheetId="6" hidden="1">何嘉仁!$A$7:$G$150</definedName>
    <definedName name="_xlnm._FilterDatabase" localSheetId="1" hidden="1">我的書局!$A$10:$G$153</definedName>
    <definedName name="_xlnm._FilterDatabase" localSheetId="11" hidden="1">美樂蒂!$A$7:$G$150</definedName>
    <definedName name="_xlnm._FilterDatabase" localSheetId="10" hidden="1">真平!$A$7:$G$150</definedName>
    <definedName name="_xlnm._FilterDatabase" localSheetId="0" hidden="1">崇善!$A$9:$G$152</definedName>
    <definedName name="_xlnm._FilterDatabase" localSheetId="7" hidden="1">彩虹兒童!$A$7:$G$150</definedName>
    <definedName name="_xlnm._FilterDatabase" localSheetId="3" hidden="1">新鼎!$A$14:$G$157</definedName>
    <definedName name="_xlnm._FilterDatabase" localSheetId="2" hidden="1">領先!$A$13:$G$156</definedName>
    <definedName name="_xlnm._FilterDatabase" localSheetId="12" hidden="1">翰林!$A$7:$G$150</definedName>
    <definedName name="_xlnm._FilterDatabase" localSheetId="4" hidden="1">馥邦!$A$7:$G$150</definedName>
  </definedNames>
  <calcPr calcId="144525"/>
</workbook>
</file>

<file path=xl/calcChain.xml><?xml version="1.0" encoding="utf-8"?>
<calcChain xmlns="http://schemas.openxmlformats.org/spreadsheetml/2006/main">
  <c r="D4" i="15" l="1"/>
  <c r="E4" i="15"/>
  <c r="D4" i="14"/>
  <c r="E4" i="14"/>
  <c r="D4" i="13"/>
  <c r="E4" i="13"/>
  <c r="D4" i="12"/>
  <c r="D4" i="11"/>
  <c r="E4" i="11"/>
  <c r="D4" i="10"/>
  <c r="E4" i="10"/>
  <c r="D4" i="9"/>
  <c r="E4" i="9"/>
  <c r="E4" i="12"/>
  <c r="D4" i="8"/>
  <c r="E4" i="8"/>
  <c r="D4" i="7"/>
  <c r="E4" i="7"/>
  <c r="D11" i="6"/>
  <c r="D10" i="6"/>
  <c r="D9" i="6"/>
  <c r="D8" i="6"/>
  <c r="D7" i="6"/>
  <c r="D6" i="6"/>
  <c r="D5" i="6"/>
  <c r="D4" i="6"/>
  <c r="D10" i="5"/>
  <c r="D9" i="5"/>
  <c r="D8" i="5"/>
  <c r="D7" i="5"/>
  <c r="D6" i="5"/>
  <c r="D5" i="5"/>
  <c r="D4" i="5"/>
  <c r="E4" i="4"/>
  <c r="D7" i="4"/>
  <c r="D6" i="4"/>
  <c r="D5" i="4"/>
  <c r="D4" i="4"/>
  <c r="D6" i="1"/>
  <c r="D5" i="1"/>
  <c r="D4" i="1"/>
  <c r="E4" i="6"/>
  <c r="E4" i="5"/>
  <c r="E4" i="1"/>
</calcChain>
</file>

<file path=xl/sharedStrings.xml><?xml version="1.0" encoding="utf-8"?>
<sst xmlns="http://schemas.openxmlformats.org/spreadsheetml/2006/main" count="5944" uniqueCount="207">
  <si>
    <r>
      <t>臺南市公私立國民小學九十九學年度第二學期補充教材聯合議價財物採購
(</t>
    </r>
    <r>
      <rPr>
        <sz val="14"/>
        <color indexed="8"/>
        <rFont val="標楷體"/>
        <family val="4"/>
        <charset val="136"/>
      </rPr>
      <t>英語、電腦：原台南市行政轄區：東區、南區、北區、中西區、安平區、安南區)
(本土語：全區)</t>
    </r>
    <phoneticPr fontId="4" type="noConversion"/>
  </si>
  <si>
    <t>出版公司</t>
    <phoneticPr fontId="4" type="noConversion"/>
  </si>
  <si>
    <t>科目</t>
    <phoneticPr fontId="4" type="noConversion"/>
  </si>
  <si>
    <t>元將文化事業股份有限公司</t>
    <phoneticPr fontId="4" type="noConversion"/>
  </si>
  <si>
    <t>電腦</t>
  </si>
  <si>
    <t>智識家資訊有限公司</t>
  </si>
  <si>
    <t>吉的堡網路科技股份有限公司</t>
    <phoneticPr fontId="4" type="noConversion"/>
  </si>
  <si>
    <t>英語</t>
    <phoneticPr fontId="4" type="noConversion"/>
  </si>
  <si>
    <t>決標金額</t>
    <phoneticPr fontId="4" type="noConversion"/>
  </si>
  <si>
    <t>決標總額</t>
    <phoneticPr fontId="4" type="noConversion"/>
  </si>
  <si>
    <t>決算總表</t>
    <phoneticPr fontId="4" type="noConversion"/>
  </si>
  <si>
    <t>出版社名稱</t>
  </si>
  <si>
    <t>財物名稱</t>
  </si>
  <si>
    <t>數量</t>
  </si>
  <si>
    <t>決標單價</t>
  </si>
  <si>
    <t>決標總價</t>
  </si>
  <si>
    <t>決標採購細目</t>
    <phoneticPr fontId="3" type="noConversion"/>
  </si>
  <si>
    <t>備註</t>
  </si>
  <si>
    <t>類型</t>
  </si>
  <si>
    <t>三思堂文化事業有限公司</t>
  </si>
  <si>
    <t>Medi@Show 一學就會</t>
  </si>
  <si>
    <t>教科書</t>
  </si>
  <si>
    <t>大青蛙資訊出版社</t>
  </si>
  <si>
    <t>GIMP自由學影像</t>
  </si>
  <si>
    <t>Scratch遊戲動畫程式自由學</t>
  </si>
  <si>
    <t>小石頭文化有限公司</t>
  </si>
  <si>
    <t>Excel 2003試算超簡單</t>
  </si>
  <si>
    <t>自由軟體Inkscape繪圖超簡單</t>
  </si>
  <si>
    <t>PhotoCap5相片魔法師</t>
  </si>
  <si>
    <t>丰光國際有限公司</t>
  </si>
  <si>
    <t>非常好色6 美工夢工場</t>
  </si>
  <si>
    <t>元將文化事業股份有限公司</t>
  </si>
  <si>
    <t>internet網路嘻遊記</t>
  </si>
  <si>
    <t>異次元數位教室 Word 2003 文書高手</t>
  </si>
  <si>
    <t>網路任意門Microsoft Live@edu</t>
  </si>
  <si>
    <t>文魁資訊股份有限公司</t>
  </si>
  <si>
    <t>Word 2003 輕鬆學</t>
  </si>
  <si>
    <t>仕耕文化有限公司</t>
  </si>
  <si>
    <t>Windows XP 注音版 資訊大富翁</t>
  </si>
  <si>
    <t>Word 2003 文書處理</t>
  </si>
  <si>
    <t>小阿比真好學：全彩EXCEL 2003</t>
  </si>
  <si>
    <t>非常好色注音版</t>
  </si>
  <si>
    <t>台灣出版社有限公司</t>
  </si>
  <si>
    <t>快樂E生活 文書處理 word 2003</t>
  </si>
  <si>
    <t>巨岩出版股份有限公司</t>
  </si>
  <si>
    <t>Internet 網路小學館-Google</t>
  </si>
  <si>
    <t>Internet 網路小學堂</t>
  </si>
  <si>
    <t xml:space="preserve">Namo 2006網頁小學館 </t>
  </si>
  <si>
    <t>Open office.org Impress自由學簡報</t>
  </si>
  <si>
    <t>PhotoImpact X3 影像小學堂</t>
  </si>
  <si>
    <t>PowerPoint 2003 簡報小學堂</t>
  </si>
  <si>
    <t>PowerPoint 2007 簡報小學堂</t>
  </si>
  <si>
    <t>Scratch─遊戲動畫一把抓</t>
  </si>
  <si>
    <t>Word2007 文書小學堂</t>
  </si>
  <si>
    <t>Writer自由學文書</t>
  </si>
  <si>
    <t>非常好色6美工小學館</t>
  </si>
  <si>
    <t>非常好色7 美工小學堂</t>
  </si>
  <si>
    <t>畢業光碟小學館  Medi@show3</t>
  </si>
  <si>
    <t>部落格小學館</t>
  </si>
  <si>
    <t>立威出版股份有限公司</t>
  </si>
  <si>
    <t>Internet 網際網號新發現</t>
  </si>
  <si>
    <t>My Scratch秀點子</t>
  </si>
  <si>
    <t>PhotoImpact X3 影像處理</t>
  </si>
  <si>
    <t>PowerPoint 2007 星際奇航</t>
  </si>
  <si>
    <t>快樂Google行</t>
  </si>
  <si>
    <t>宏新資訊股份有限公司</t>
  </si>
  <si>
    <t>我的Frontpage</t>
  </si>
  <si>
    <t>松崗資產管理股份有限公司</t>
  </si>
  <si>
    <t xml:space="preserve">我的e學園
PhotoImpact魔法繪圖Happy Go!          </t>
  </si>
  <si>
    <t>Excel試算表製作我最行</t>
  </si>
  <si>
    <t>第二次減價</t>
  </si>
  <si>
    <t>我的e學園─Xuite部落格魔力學堂</t>
  </si>
  <si>
    <t>首頁文化事業有限公司</t>
  </si>
  <si>
    <t>簡單學 非常好色</t>
  </si>
  <si>
    <t>簡單學 Internet</t>
  </si>
  <si>
    <t>彩虹國際文化有限公司</t>
  </si>
  <si>
    <t>PhotoImpact X3 
影像任意門--大自然手繪風</t>
  </si>
  <si>
    <t>Power Point 2007 簡報Fun輕鬆</t>
  </si>
  <si>
    <t>Scratch自由新國度</t>
  </si>
  <si>
    <t>惠群文化事業有限公司</t>
  </si>
  <si>
    <t>Front Page 2003 網頁植物園</t>
  </si>
  <si>
    <t>Photo Imapact 12 影像美學</t>
  </si>
  <si>
    <t>Windows XP基礎 (二)魔法探險隊</t>
  </si>
  <si>
    <t>PowerPoint 2003 簡報e達人</t>
  </si>
  <si>
    <t>部落格任意門Blog</t>
  </si>
  <si>
    <t>無限可能創意股份有限公司</t>
  </si>
  <si>
    <t>Xuite Blog部落格奧運會</t>
  </si>
  <si>
    <t xml:space="preserve">無限可能創意股份有限公司 </t>
  </si>
  <si>
    <t xml:space="preserve"> 魅力四射 多媒體探險隊</t>
  </si>
  <si>
    <t xml:space="preserve"> 非常好色7.0 美工奧運會</t>
  </si>
  <si>
    <t>新鼎事業有限公司</t>
  </si>
  <si>
    <t>FrontPage 天才網頁2003設計家</t>
  </si>
  <si>
    <t>碁峰資訊股份有限公司</t>
  </si>
  <si>
    <t>PowerPoint2003魔法教室</t>
  </si>
  <si>
    <t xml:space="preserve">創意美工-非常好色6       </t>
  </si>
  <si>
    <t>旗立資訊股份有限公司</t>
  </si>
  <si>
    <t>電腦基礎：Word文書處理</t>
  </si>
  <si>
    <t>巧兒文化實業股份有限公司</t>
  </si>
  <si>
    <t>火金菇</t>
  </si>
  <si>
    <t>第2冊 鵁鴒</t>
  </si>
  <si>
    <t>芋仔冰 第八冊</t>
  </si>
  <si>
    <t>紅田嬰 第六冊</t>
  </si>
  <si>
    <t>草蜢仔公 第十二冊</t>
  </si>
  <si>
    <t>愛食舍貨 第十冊</t>
  </si>
  <si>
    <t>安可出版社有限公司</t>
  </si>
  <si>
    <t>台灣話讀本台羅版  1下</t>
  </si>
  <si>
    <t>台灣話讀本台羅版  2下</t>
  </si>
  <si>
    <t>台灣話讀本台羅版  3下</t>
  </si>
  <si>
    <t>台灣話讀本台羅版  4下</t>
  </si>
  <si>
    <t>台灣話讀本台羅版  5下</t>
  </si>
  <si>
    <t>台灣話讀本台羅版  6下</t>
  </si>
  <si>
    <t>真平企業有限公司</t>
  </si>
  <si>
    <t>台語讀本(2)台羅版</t>
  </si>
  <si>
    <t>習作</t>
  </si>
  <si>
    <t>台語讀本(4)台羅版</t>
  </si>
  <si>
    <t>台語讀本(6)台羅版</t>
  </si>
  <si>
    <t>台語讀本(8)台羅版</t>
  </si>
  <si>
    <t>台語讀本(10)台羅版</t>
  </si>
  <si>
    <t>台語讀本(12)台羅版</t>
  </si>
  <si>
    <t>康軒文教事業股份有限公司</t>
  </si>
  <si>
    <t>國小閩南語課本(臺羅版)第二冊</t>
  </si>
  <si>
    <t>國小閩南語課本(臺羅版)第四冊</t>
  </si>
  <si>
    <t>國小閩南語課本(臺羅版)第六冊</t>
  </si>
  <si>
    <t>國小閩南語課本(臺羅版)第八冊</t>
  </si>
  <si>
    <t>國小閩南語課本(臺羅版)第十冊</t>
  </si>
  <si>
    <t>國小閩南語課本(臺羅版)第十二冊</t>
  </si>
  <si>
    <t>國小客語課本第二冊</t>
  </si>
  <si>
    <t>國小客語課本第四冊</t>
  </si>
  <si>
    <t>國小客語課本第六冊</t>
  </si>
  <si>
    <t>國小客語課本第八冊</t>
  </si>
  <si>
    <t>國小客語課本第十冊</t>
  </si>
  <si>
    <t>國小客語課本第十二冊</t>
  </si>
  <si>
    <t>翰林出版社事業股份有限公司</t>
  </si>
  <si>
    <t>客語課本(第2冊)</t>
  </si>
  <si>
    <t>客語課本(第4冊)</t>
  </si>
  <si>
    <t>客語課本(第6冊)</t>
  </si>
  <si>
    <t>客語課本(第8冊)</t>
  </si>
  <si>
    <t>客語課本(第10冊)</t>
  </si>
  <si>
    <t>客語課本(第12冊)</t>
  </si>
  <si>
    <t>台灣培生教育出版股份有限公司</t>
  </si>
  <si>
    <t>ABC to Go (2)</t>
  </si>
  <si>
    <t>ABC to Go (4)</t>
  </si>
  <si>
    <t>CD</t>
  </si>
  <si>
    <t>吉的堡網路科技股份有限公司</t>
  </si>
  <si>
    <t>start with me 4</t>
  </si>
  <si>
    <t>何嘉仁實業股份有限公司</t>
  </si>
  <si>
    <t>happy  english4</t>
  </si>
  <si>
    <t>happy  english6</t>
  </si>
  <si>
    <t>happy  english8</t>
  </si>
  <si>
    <t>HI！ABC（2）</t>
  </si>
  <si>
    <t>HI！ABC（4）</t>
  </si>
  <si>
    <t>story house2</t>
  </si>
  <si>
    <t>story house4</t>
  </si>
  <si>
    <t>美樂蒂文教科技興業股份有限公司</t>
  </si>
  <si>
    <t>Advancel 2 smart10</t>
  </si>
  <si>
    <t>Smart Starter 第2冊</t>
  </si>
  <si>
    <t>Go Go Starter 第2冊</t>
  </si>
  <si>
    <t>Hello Darbie 10</t>
  </si>
  <si>
    <t>X</t>
  </si>
  <si>
    <t>I   Love  ABC 2</t>
  </si>
  <si>
    <t>I   Love  ABC 4</t>
  </si>
  <si>
    <t>New Wow English （10）</t>
  </si>
  <si>
    <t>彩虹兒童文化事業有限公司</t>
  </si>
  <si>
    <t>Happy Rainbow Eng.Book10</t>
  </si>
  <si>
    <t>Happy Rainbow Eng.Book8</t>
  </si>
  <si>
    <t>Rainbow kids 2</t>
  </si>
  <si>
    <t>Rainbow Starter4</t>
  </si>
  <si>
    <t>文魁資訊股份有限公司</t>
    <phoneticPr fontId="4" type="noConversion"/>
  </si>
  <si>
    <t>台灣出版社有限公司</t>
    <phoneticPr fontId="4" type="noConversion"/>
  </si>
  <si>
    <t>立威出版股份有限公司</t>
    <phoneticPr fontId="4" type="noConversion"/>
  </si>
  <si>
    <t>松崗資產管理股份有限公司</t>
    <phoneticPr fontId="4" type="noConversion"/>
  </si>
  <si>
    <t>區域代理商</t>
    <phoneticPr fontId="4" type="noConversion"/>
  </si>
  <si>
    <t>區域代理商</t>
    <phoneticPr fontId="4" type="noConversion"/>
  </si>
  <si>
    <t>崇善書局</t>
    <phoneticPr fontId="4" type="noConversion"/>
  </si>
  <si>
    <t>我的書局有限公司</t>
    <phoneticPr fontId="4" type="noConversion"/>
  </si>
  <si>
    <t>三思堂文化事業有限公司</t>
    <phoneticPr fontId="4" type="noConversion"/>
  </si>
  <si>
    <t>丰光國際有限公司</t>
    <phoneticPr fontId="4" type="noConversion"/>
  </si>
  <si>
    <t>首頁文化事業有限公司</t>
    <phoneticPr fontId="4" type="noConversion"/>
  </si>
  <si>
    <t>彩虹國際文化有限公司</t>
    <phoneticPr fontId="4" type="noConversion"/>
  </si>
  <si>
    <t>惠群文化事業有限公司</t>
    <phoneticPr fontId="4" type="noConversion"/>
  </si>
  <si>
    <t>碁峰資訊股份有限公司</t>
    <phoneticPr fontId="4" type="noConversion"/>
  </si>
  <si>
    <t>旗立資訊股份有限公司</t>
    <phoneticPr fontId="4" type="noConversion"/>
  </si>
  <si>
    <t>電腦</t>
    <phoneticPr fontId="4" type="noConversion"/>
  </si>
  <si>
    <t>領先國際文教事業有限公司</t>
    <phoneticPr fontId="4" type="noConversion"/>
  </si>
  <si>
    <t>4、新鼎事業有限公司</t>
    <phoneticPr fontId="4" type="noConversion"/>
  </si>
  <si>
    <t>大青蛙資訊出版社</t>
    <phoneticPr fontId="4" type="noConversion"/>
  </si>
  <si>
    <t>仕耕文化有限公司</t>
    <phoneticPr fontId="4" type="noConversion"/>
  </si>
  <si>
    <t>巨岩出版股份有限公司</t>
    <phoneticPr fontId="4" type="noConversion"/>
  </si>
  <si>
    <t>電腦</t>
    <phoneticPr fontId="4" type="noConversion"/>
  </si>
  <si>
    <t>新鼎事業有限公司</t>
    <phoneticPr fontId="4" type="noConversion"/>
  </si>
  <si>
    <t xml:space="preserve">康軒文教事業股份有限公司    </t>
    <phoneticPr fontId="4" type="noConversion"/>
  </si>
  <si>
    <t>本土語</t>
    <phoneticPr fontId="4" type="noConversion"/>
  </si>
  <si>
    <t>英語</t>
    <phoneticPr fontId="4" type="noConversion"/>
  </si>
  <si>
    <t>5、馥邦資訊有限公司</t>
    <phoneticPr fontId="4" type="noConversion"/>
  </si>
  <si>
    <t>本土語</t>
  </si>
  <si>
    <t>十乘書局</t>
    <phoneticPr fontId="3" type="noConversion"/>
  </si>
  <si>
    <t>英語</t>
  </si>
  <si>
    <t>彩虹兒童文化事業有限公司</t>
    <phoneticPr fontId="3" type="noConversion"/>
  </si>
  <si>
    <t>何嘉仁實業股份有限公司</t>
    <phoneticPr fontId="3" type="noConversion"/>
  </si>
  <si>
    <t>台灣培生教育出版股份有限公司</t>
    <phoneticPr fontId="3" type="noConversion"/>
  </si>
  <si>
    <t>英語</t>
    <phoneticPr fontId="3" type="noConversion"/>
  </si>
  <si>
    <t>安可出版社有限公司</t>
    <phoneticPr fontId="3" type="noConversion"/>
  </si>
  <si>
    <t>美樂蒂文教科技興業股份有限公司</t>
    <phoneticPr fontId="3" type="noConversion"/>
  </si>
  <si>
    <t>本土語</t>
    <phoneticPr fontId="3" type="noConversion"/>
  </si>
  <si>
    <t>部落格任意門Blog</t>
    <phoneticPr fontId="3" type="noConversion"/>
  </si>
  <si>
    <t>PowerPoint 2003 簡報e達人</t>
    <phoneticPr fontId="3" type="noConversion"/>
  </si>
  <si>
    <t>異次元數位教室 Word 2003 文書高手</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</si>
</sst>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 "/>
    <numFmt numFmtId="177" formatCode="_-* #,##0_-;\-* #,##0_-;_-* &quot;-&quot;??_-;_-@_-"/>
  </numFmts>
  <fonts count="6" x14ac:knownFonts="1">
    <font>
      <sz val="12"/>
      <color theme="1"/>
      <name val="新細明體"/>
      <family val="1"/>
      <charset val="136"/>
      <scheme val="minor"/>
    </font>
    <font>
      <sz val="18"/>
      <color indexed="8"/>
      <name val="標楷體"/>
      <family val="4"/>
      <charset val="136"/>
    </font>
    <font>
      <sz val="14"/>
      <color indexed="8"/>
      <name val="標楷體"/>
      <family val="4"/>
      <charset val="136"/>
    </font>
    <font>
      <sz val="9"/>
      <name val="新細明體"/>
      <family val="1"/>
      <charset val="136"/>
    </font>
    <font>
      <sz val="9"/>
      <name val="新細明體"/>
      <family val="1"/>
      <charset val="136"/>
    </font>
    <font>
      <sz val="14"/>
      <color indexed="8"/>
      <name val="新細明體"/>
      <family val="1"/>
      <charset val="136"/>
    </font>
  </fonts>
  <fills count="7">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51"/>
        <bgColor indexed="64"/>
      </patternFill>
    </fill>
    <fill>
      <patternFill patternType="solid">
        <fgColor indexed="11"/>
        <bgColor indexed="64"/>
      </patternFill>
    </fill>
    <fill>
      <patternFill patternType="solid">
        <fgColor indexed="6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s>
  <cellStyleXfs count="1">
    <xf numFmtId="0" fontId="0" fillId="0" borderId="0">
      <alignment vertical="center"/>
    </xf>
  </cellStyleXfs>
  <cellXfs count="40">
    <xf numFmtId="0" fontId="0" fillId="0" borderId="0" xfId="0">
      <alignment vertical="center"/>
    </xf>
    <xf numFmtId="0" fontId="5" fillId="0" borderId="0" xfId="0" applyFont="1">
      <alignment vertical="center"/>
    </xf>
    <xf numFmtId="0" fontId="5" fillId="0" borderId="0" xfId="0" applyFont="1" applyFill="1">
      <alignment vertical="center"/>
    </xf>
    <xf numFmtId="0" fontId="2" fillId="0" borderId="0" xfId="0" applyFont="1" applyFill="1" applyBorder="1" applyAlignment="1">
      <alignment horizontal="left" vertical="center"/>
    </xf>
    <xf numFmtId="0" fontId="2" fillId="0" borderId="0" xfId="0" applyFont="1" applyFill="1" applyBorder="1" applyAlignment="1">
      <alignment horizontal="justify" vertical="center" wrapText="1"/>
    </xf>
    <xf numFmtId="0" fontId="2" fillId="0" borderId="0" xfId="0" applyFont="1" applyFill="1" applyBorder="1" applyAlignment="1">
      <alignment horizontal="center" vertical="center" wrapText="1"/>
    </xf>
    <xf numFmtId="176" fontId="2" fillId="0" borderId="0" xfId="0" applyNumberFormat="1" applyFont="1" applyFill="1" applyBorder="1" applyAlignment="1">
      <alignment horizontal="right" vertical="center" wrapText="1"/>
    </xf>
    <xf numFmtId="177" fontId="2" fillId="0" borderId="0" xfId="0" applyNumberFormat="1" applyFont="1" applyFill="1" applyBorder="1" applyAlignment="1">
      <alignment horizontal="right" vertical="center"/>
    </xf>
    <xf numFmtId="0" fontId="0" fillId="2" borderId="1" xfId="0" applyFill="1" applyBorder="1" applyAlignment="1">
      <alignment horizontal="center" vertical="center"/>
    </xf>
    <xf numFmtId="0" fontId="0" fillId="3" borderId="1" xfId="0" applyFill="1" applyBorder="1" applyAlignment="1">
      <alignment horizontal="center" vertical="center"/>
    </xf>
    <xf numFmtId="0" fontId="0" fillId="4" borderId="1" xfId="0" applyFill="1" applyBorder="1" applyAlignment="1">
      <alignment horizontal="center" vertical="center"/>
    </xf>
    <xf numFmtId="0" fontId="2" fillId="5" borderId="1" xfId="0" applyFont="1" applyFill="1" applyBorder="1">
      <alignment vertical="center"/>
    </xf>
    <xf numFmtId="0" fontId="2" fillId="5" borderId="1" xfId="0" applyFont="1" applyFill="1" applyBorder="1" applyAlignment="1">
      <alignment horizontal="center" vertical="center"/>
    </xf>
    <xf numFmtId="0" fontId="2" fillId="5" borderId="1" xfId="0" applyFont="1" applyFill="1" applyBorder="1" applyAlignment="1">
      <alignment horizontal="justify" vertical="center" wrapText="1"/>
    </xf>
    <xf numFmtId="0" fontId="2" fillId="5" borderId="1" xfId="0" applyFont="1" applyFill="1" applyBorder="1" applyAlignment="1">
      <alignment horizontal="center" vertical="center" wrapText="1"/>
    </xf>
    <xf numFmtId="176" fontId="2" fillId="5" borderId="1" xfId="0" applyNumberFormat="1" applyFont="1" applyFill="1" applyBorder="1" applyAlignment="1">
      <alignment horizontal="right" vertical="center" wrapText="1"/>
    </xf>
    <xf numFmtId="0" fontId="2" fillId="5" borderId="1" xfId="0" applyFont="1" applyFill="1" applyBorder="1" applyAlignment="1">
      <alignment horizontal="left" vertical="center"/>
    </xf>
    <xf numFmtId="0" fontId="1" fillId="0" borderId="0" xfId="0" applyFont="1" applyAlignment="1">
      <alignment horizontal="center" vertical="center" wrapText="1"/>
    </xf>
    <xf numFmtId="0" fontId="2" fillId="5" borderId="2" xfId="0" applyFont="1" applyFill="1" applyBorder="1" applyAlignment="1">
      <alignment horizontal="left" vertical="center"/>
    </xf>
    <xf numFmtId="0" fontId="2" fillId="5" borderId="3" xfId="0" applyFont="1" applyFill="1" applyBorder="1" applyAlignment="1">
      <alignment horizontal="left" vertical="center"/>
    </xf>
    <xf numFmtId="0" fontId="2" fillId="5" borderId="4" xfId="0" applyFont="1" applyFill="1" applyBorder="1" applyAlignment="1">
      <alignment horizontal="left" vertical="center"/>
    </xf>
    <xf numFmtId="0" fontId="0" fillId="6" borderId="5" xfId="0" applyFill="1" applyBorder="1" applyAlignment="1">
      <alignment horizontal="center" vertical="center"/>
    </xf>
    <xf numFmtId="0" fontId="0" fillId="6" borderId="6" xfId="0" applyFill="1" applyBorder="1" applyAlignment="1">
      <alignment horizontal="center" vertical="center"/>
    </xf>
    <xf numFmtId="0" fontId="2" fillId="0" borderId="0" xfId="0" applyFont="1" applyBorder="1" applyAlignment="1">
      <alignment horizontal="center" vertical="center"/>
    </xf>
    <xf numFmtId="0" fontId="2" fillId="5" borderId="1" xfId="0" applyFont="1" applyFill="1" applyBorder="1" applyAlignment="1">
      <alignment horizontal="center" vertical="center"/>
    </xf>
    <xf numFmtId="177" fontId="2" fillId="5" borderId="1" xfId="0" applyNumberFormat="1" applyFont="1" applyFill="1" applyBorder="1" applyAlignment="1">
      <alignment horizontal="center" vertical="center"/>
    </xf>
    <xf numFmtId="0" fontId="2" fillId="5" borderId="2" xfId="0" applyFont="1" applyFill="1" applyBorder="1" applyAlignment="1">
      <alignment horizontal="left" vertical="center" wrapText="1"/>
    </xf>
    <xf numFmtId="0" fontId="2" fillId="5" borderId="3" xfId="0" applyFont="1" applyFill="1" applyBorder="1" applyAlignment="1">
      <alignment horizontal="left" vertical="center" wrapText="1"/>
    </xf>
    <xf numFmtId="0" fontId="2" fillId="5" borderId="4" xfId="0" applyFont="1" applyFill="1" applyBorder="1" applyAlignment="1">
      <alignment horizontal="left" vertical="center" wrapText="1"/>
    </xf>
    <xf numFmtId="176" fontId="2" fillId="5" borderId="7" xfId="0" applyNumberFormat="1" applyFont="1" applyFill="1" applyBorder="1" applyAlignment="1">
      <alignment horizontal="center" vertical="center"/>
    </xf>
    <xf numFmtId="0" fontId="2" fillId="5" borderId="8" xfId="0" applyFont="1" applyFill="1" applyBorder="1" applyAlignment="1">
      <alignment horizontal="center" vertical="center"/>
    </xf>
    <xf numFmtId="0" fontId="2" fillId="5" borderId="9" xfId="0" applyFont="1" applyFill="1" applyBorder="1" applyAlignment="1">
      <alignment horizontal="center" vertical="center"/>
    </xf>
    <xf numFmtId="0" fontId="2" fillId="5" borderId="10" xfId="0" applyFont="1" applyFill="1" applyBorder="1" applyAlignment="1">
      <alignment horizontal="center" vertical="center"/>
    </xf>
    <xf numFmtId="0" fontId="2" fillId="5" borderId="0" xfId="0" applyFont="1" applyFill="1" applyBorder="1" applyAlignment="1">
      <alignment horizontal="center" vertical="center"/>
    </xf>
    <xf numFmtId="0" fontId="2" fillId="5" borderId="11" xfId="0" applyFont="1" applyFill="1" applyBorder="1" applyAlignment="1">
      <alignment horizontal="center" vertical="center"/>
    </xf>
    <xf numFmtId="0" fontId="2" fillId="5" borderId="5" xfId="0" applyFont="1" applyFill="1" applyBorder="1" applyAlignment="1">
      <alignment horizontal="center" vertical="center"/>
    </xf>
    <xf numFmtId="0" fontId="2" fillId="5" borderId="6" xfId="0" applyFont="1" applyFill="1" applyBorder="1" applyAlignment="1">
      <alignment horizontal="center" vertical="center"/>
    </xf>
    <xf numFmtId="0" fontId="2" fillId="5" borderId="12" xfId="0" applyFont="1" applyFill="1" applyBorder="1" applyAlignment="1">
      <alignment horizontal="center" vertical="center"/>
    </xf>
    <xf numFmtId="0" fontId="2" fillId="5" borderId="1" xfId="0" applyFont="1" applyFill="1" applyBorder="1" applyAlignment="1">
      <alignment horizontal="left" vertical="center"/>
    </xf>
    <xf numFmtId="176" fontId="2" fillId="5" borderId="1" xfId="0" applyNumberFormat="1" applyFont="1" applyFill="1" applyBorder="1" applyAlignment="1">
      <alignment horizontal="center" vertical="center"/>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pageSetUpPr fitToPage="1"/>
  </sheetPr>
  <dimension ref="A1:G152"/>
  <sheetViews>
    <sheetView workbookViewId="0">
      <selection sqref="A1:G1"/>
    </sheetView>
  </sheetViews>
  <sheetFormatPr defaultRowHeight="16.5" x14ac:dyDescent="0.25"/>
  <cols>
    <col min="1" max="1" width="28.875" customWidth="1"/>
    <col min="2" max="2" width="46" bestFit="1" customWidth="1"/>
    <col min="3" max="3" width="13.875" customWidth="1"/>
    <col min="4" max="4" width="16.125" bestFit="1" customWidth="1"/>
    <col min="5" max="5" width="16.625" customWidth="1"/>
    <col min="7" max="7" width="12.375" customWidth="1"/>
  </cols>
  <sheetData>
    <row r="1" spans="1:7" s="1" customFormat="1" ht="78" customHeight="1" x14ac:dyDescent="0.25">
      <c r="A1" s="17" t="s">
        <v>0</v>
      </c>
      <c r="B1" s="17"/>
      <c r="C1" s="17"/>
      <c r="D1" s="17"/>
      <c r="E1" s="17"/>
      <c r="F1" s="17"/>
      <c r="G1" s="17"/>
    </row>
    <row r="2" spans="1:7" s="1" customFormat="1" ht="27.75" customHeight="1" x14ac:dyDescent="0.25">
      <c r="A2" s="23" t="s">
        <v>10</v>
      </c>
      <c r="B2" s="23"/>
      <c r="C2" s="23"/>
      <c r="D2" s="23"/>
      <c r="E2" s="23"/>
      <c r="F2" s="23"/>
      <c r="G2" s="23"/>
    </row>
    <row r="3" spans="1:7" s="1" customFormat="1" ht="29.25" customHeight="1" x14ac:dyDescent="0.25">
      <c r="A3" s="11" t="s">
        <v>172</v>
      </c>
      <c r="B3" s="11" t="s">
        <v>1</v>
      </c>
      <c r="C3" s="12" t="s">
        <v>2</v>
      </c>
      <c r="D3" s="12" t="s">
        <v>8</v>
      </c>
      <c r="E3" s="24" t="s">
        <v>9</v>
      </c>
      <c r="F3" s="24"/>
      <c r="G3" s="24"/>
    </row>
    <row r="4" spans="1:7" s="2" customFormat="1" ht="24" customHeight="1" x14ac:dyDescent="0.25">
      <c r="A4" s="18" t="s">
        <v>173</v>
      </c>
      <c r="B4" s="13" t="s">
        <v>3</v>
      </c>
      <c r="C4" s="14" t="s">
        <v>4</v>
      </c>
      <c r="D4" s="15">
        <f>F17+F18+F19</f>
        <v>56588</v>
      </c>
      <c r="E4" s="25">
        <f>SUM(D4:D6)</f>
        <v>130043</v>
      </c>
      <c r="F4" s="25"/>
      <c r="G4" s="25"/>
    </row>
    <row r="5" spans="1:7" s="2" customFormat="1" ht="24" customHeight="1" x14ac:dyDescent="0.25">
      <c r="A5" s="19"/>
      <c r="B5" s="13" t="s">
        <v>5</v>
      </c>
      <c r="C5" s="14" t="s">
        <v>4</v>
      </c>
      <c r="D5" s="15">
        <f>F57+F58</f>
        <v>36581</v>
      </c>
      <c r="E5" s="25"/>
      <c r="F5" s="25"/>
      <c r="G5" s="25"/>
    </row>
    <row r="6" spans="1:7" s="2" customFormat="1" ht="24" customHeight="1" x14ac:dyDescent="0.25">
      <c r="A6" s="20"/>
      <c r="B6" s="13" t="s">
        <v>6</v>
      </c>
      <c r="C6" s="14" t="s">
        <v>7</v>
      </c>
      <c r="D6" s="15">
        <f>F113+F114</f>
        <v>36874</v>
      </c>
      <c r="E6" s="25"/>
      <c r="F6" s="25"/>
      <c r="G6" s="25"/>
    </row>
    <row r="7" spans="1:7" s="2" customFormat="1" ht="24" customHeight="1" x14ac:dyDescent="0.25">
      <c r="A7" s="3"/>
      <c r="B7" s="4"/>
      <c r="C7" s="5"/>
      <c r="D7" s="6"/>
      <c r="E7" s="7"/>
    </row>
    <row r="8" spans="1:7" ht="25.5" customHeight="1" x14ac:dyDescent="0.25">
      <c r="A8" s="21" t="s">
        <v>16</v>
      </c>
      <c r="B8" s="22"/>
      <c r="C8" s="22"/>
      <c r="D8" s="22"/>
      <c r="E8" s="22"/>
      <c r="F8" s="22"/>
      <c r="G8" s="22"/>
    </row>
    <row r="9" spans="1:7" x14ac:dyDescent="0.25">
      <c r="A9" s="8" t="s">
        <v>11</v>
      </c>
      <c r="B9" s="8" t="s">
        <v>12</v>
      </c>
      <c r="C9" s="8" t="s">
        <v>18</v>
      </c>
      <c r="D9" s="8" t="s">
        <v>13</v>
      </c>
      <c r="E9" s="8" t="s">
        <v>14</v>
      </c>
      <c r="F9" s="8" t="s">
        <v>15</v>
      </c>
      <c r="G9" s="8" t="s">
        <v>17</v>
      </c>
    </row>
    <row r="10" spans="1:7" hidden="1" x14ac:dyDescent="0.25">
      <c r="A10" s="8" t="s">
        <v>19</v>
      </c>
      <c r="B10" s="8" t="s">
        <v>20</v>
      </c>
      <c r="C10" s="8" t="s">
        <v>21</v>
      </c>
      <c r="D10" s="8">
        <v>59</v>
      </c>
      <c r="E10" s="8">
        <v>95</v>
      </c>
      <c r="F10" s="8">
        <v>5605</v>
      </c>
      <c r="G10" s="8"/>
    </row>
    <row r="11" spans="1:7" hidden="1" x14ac:dyDescent="0.25">
      <c r="A11" s="8" t="s">
        <v>22</v>
      </c>
      <c r="B11" s="8" t="s">
        <v>23</v>
      </c>
      <c r="C11" s="8" t="s">
        <v>21</v>
      </c>
      <c r="D11" s="8">
        <v>310</v>
      </c>
      <c r="E11" s="8">
        <v>119</v>
      </c>
      <c r="F11" s="8">
        <v>36890</v>
      </c>
      <c r="G11" s="8"/>
    </row>
    <row r="12" spans="1:7" hidden="1" x14ac:dyDescent="0.25">
      <c r="A12" s="8" t="s">
        <v>22</v>
      </c>
      <c r="B12" s="8" t="s">
        <v>24</v>
      </c>
      <c r="C12" s="8" t="s">
        <v>21</v>
      </c>
      <c r="D12" s="8">
        <v>39</v>
      </c>
      <c r="E12" s="8">
        <v>119</v>
      </c>
      <c r="F12" s="8">
        <v>4641</v>
      </c>
      <c r="G12" s="8"/>
    </row>
    <row r="13" spans="1:7" hidden="1" x14ac:dyDescent="0.25">
      <c r="A13" s="8" t="s">
        <v>25</v>
      </c>
      <c r="B13" s="8" t="s">
        <v>26</v>
      </c>
      <c r="C13" s="8" t="s">
        <v>21</v>
      </c>
      <c r="D13" s="8">
        <v>375</v>
      </c>
      <c r="E13" s="8">
        <v>95</v>
      </c>
      <c r="F13" s="8">
        <v>35625</v>
      </c>
      <c r="G13" s="8"/>
    </row>
    <row r="14" spans="1:7" hidden="1" x14ac:dyDescent="0.25">
      <c r="A14" s="8" t="s">
        <v>25</v>
      </c>
      <c r="B14" s="8" t="s">
        <v>27</v>
      </c>
      <c r="C14" s="8" t="s">
        <v>21</v>
      </c>
      <c r="D14" s="8">
        <v>457</v>
      </c>
      <c r="E14" s="8">
        <v>107</v>
      </c>
      <c r="F14" s="8">
        <v>48899</v>
      </c>
      <c r="G14" s="8"/>
    </row>
    <row r="15" spans="1:7" hidden="1" x14ac:dyDescent="0.25">
      <c r="A15" s="8" t="s">
        <v>25</v>
      </c>
      <c r="B15" s="8" t="s">
        <v>28</v>
      </c>
      <c r="C15" s="8" t="s">
        <v>21</v>
      </c>
      <c r="D15" s="8">
        <v>306</v>
      </c>
      <c r="E15" s="8">
        <v>107</v>
      </c>
      <c r="F15" s="8">
        <v>32742</v>
      </c>
      <c r="G15" s="8"/>
    </row>
    <row r="16" spans="1:7" hidden="1" x14ac:dyDescent="0.25">
      <c r="A16" s="8" t="s">
        <v>29</v>
      </c>
      <c r="B16" s="8" t="s">
        <v>30</v>
      </c>
      <c r="C16" s="8" t="s">
        <v>21</v>
      </c>
      <c r="D16" s="8">
        <v>167</v>
      </c>
      <c r="E16" s="8">
        <v>107</v>
      </c>
      <c r="F16" s="8">
        <v>17869</v>
      </c>
      <c r="G16" s="8"/>
    </row>
    <row r="17" spans="1:7" x14ac:dyDescent="0.25">
      <c r="A17" s="8" t="s">
        <v>31</v>
      </c>
      <c r="B17" s="8" t="s">
        <v>32</v>
      </c>
      <c r="C17" s="8" t="s">
        <v>21</v>
      </c>
      <c r="D17" s="8">
        <v>316</v>
      </c>
      <c r="E17" s="8">
        <v>119</v>
      </c>
      <c r="F17" s="8">
        <v>37604</v>
      </c>
      <c r="G17" s="8"/>
    </row>
    <row r="18" spans="1:7" x14ac:dyDescent="0.25">
      <c r="A18" s="8" t="s">
        <v>31</v>
      </c>
      <c r="B18" s="8" t="s">
        <v>206</v>
      </c>
      <c r="C18" s="8" t="s">
        <v>21</v>
      </c>
      <c r="D18" s="8">
        <v>112</v>
      </c>
      <c r="E18" s="8">
        <v>107</v>
      </c>
      <c r="F18" s="8">
        <v>11984</v>
      </c>
      <c r="G18" s="8"/>
    </row>
    <row r="19" spans="1:7" x14ac:dyDescent="0.25">
      <c r="A19" s="8" t="s">
        <v>31</v>
      </c>
      <c r="B19" s="8" t="s">
        <v>34</v>
      </c>
      <c r="C19" s="8" t="s">
        <v>21</v>
      </c>
      <c r="D19" s="8">
        <v>70</v>
      </c>
      <c r="E19" s="8">
        <v>100</v>
      </c>
      <c r="F19" s="8">
        <v>7000</v>
      </c>
      <c r="G19" s="8"/>
    </row>
    <row r="20" spans="1:7" hidden="1" x14ac:dyDescent="0.25">
      <c r="A20" s="8" t="s">
        <v>35</v>
      </c>
      <c r="B20" s="8" t="s">
        <v>36</v>
      </c>
      <c r="C20" s="8" t="s">
        <v>21</v>
      </c>
      <c r="D20" s="8">
        <v>110</v>
      </c>
      <c r="E20" s="8">
        <v>113</v>
      </c>
      <c r="F20" s="8">
        <v>12430</v>
      </c>
      <c r="G20" s="8"/>
    </row>
    <row r="21" spans="1:7" hidden="1" x14ac:dyDescent="0.25">
      <c r="A21" s="8" t="s">
        <v>37</v>
      </c>
      <c r="B21" s="8" t="s">
        <v>38</v>
      </c>
      <c r="C21" s="8" t="s">
        <v>21</v>
      </c>
      <c r="D21" s="8">
        <v>155</v>
      </c>
      <c r="E21" s="8">
        <v>112</v>
      </c>
      <c r="F21" s="8">
        <v>17360</v>
      </c>
      <c r="G21" s="8"/>
    </row>
    <row r="22" spans="1:7" hidden="1" x14ac:dyDescent="0.25">
      <c r="A22" s="8" t="s">
        <v>37</v>
      </c>
      <c r="B22" s="8" t="s">
        <v>39</v>
      </c>
      <c r="C22" s="8" t="s">
        <v>21</v>
      </c>
      <c r="D22" s="8">
        <v>53</v>
      </c>
      <c r="E22" s="8">
        <v>85</v>
      </c>
      <c r="F22" s="8">
        <v>4505</v>
      </c>
      <c r="G22" s="8"/>
    </row>
    <row r="23" spans="1:7" hidden="1" x14ac:dyDescent="0.25">
      <c r="A23" s="8" t="s">
        <v>37</v>
      </c>
      <c r="B23" s="8" t="s">
        <v>40</v>
      </c>
      <c r="C23" s="8" t="s">
        <v>21</v>
      </c>
      <c r="D23" s="8">
        <v>103</v>
      </c>
      <c r="E23" s="8">
        <v>103</v>
      </c>
      <c r="F23" s="8">
        <v>10609</v>
      </c>
      <c r="G23" s="8"/>
    </row>
    <row r="24" spans="1:7" hidden="1" x14ac:dyDescent="0.25">
      <c r="A24" s="8" t="s">
        <v>37</v>
      </c>
      <c r="B24" s="8" t="s">
        <v>41</v>
      </c>
      <c r="C24" s="8" t="s">
        <v>21</v>
      </c>
      <c r="D24" s="8">
        <v>100</v>
      </c>
      <c r="E24" s="8">
        <v>85</v>
      </c>
      <c r="F24" s="8">
        <v>8500</v>
      </c>
      <c r="G24" s="8"/>
    </row>
    <row r="25" spans="1:7" hidden="1" x14ac:dyDescent="0.25">
      <c r="A25" s="8" t="s">
        <v>42</v>
      </c>
      <c r="B25" s="8" t="s">
        <v>43</v>
      </c>
      <c r="C25" s="8" t="s">
        <v>21</v>
      </c>
      <c r="D25" s="8">
        <v>50</v>
      </c>
      <c r="E25" s="8">
        <v>110</v>
      </c>
      <c r="F25" s="8">
        <v>5500</v>
      </c>
      <c r="G25" s="8"/>
    </row>
    <row r="26" spans="1:7" hidden="1" x14ac:dyDescent="0.25">
      <c r="A26" s="8" t="s">
        <v>44</v>
      </c>
      <c r="B26" s="8" t="s">
        <v>45</v>
      </c>
      <c r="C26" s="8" t="s">
        <v>21</v>
      </c>
      <c r="D26" s="8">
        <v>581</v>
      </c>
      <c r="E26" s="8">
        <v>107</v>
      </c>
      <c r="F26" s="8">
        <v>62167</v>
      </c>
      <c r="G26" s="8"/>
    </row>
    <row r="27" spans="1:7" hidden="1" x14ac:dyDescent="0.25">
      <c r="A27" s="8" t="s">
        <v>44</v>
      </c>
      <c r="B27" s="8" t="s">
        <v>46</v>
      </c>
      <c r="C27" s="8" t="s">
        <v>21</v>
      </c>
      <c r="D27" s="8">
        <v>711</v>
      </c>
      <c r="E27" s="8">
        <v>107</v>
      </c>
      <c r="F27" s="8">
        <v>76077</v>
      </c>
      <c r="G27" s="8"/>
    </row>
    <row r="28" spans="1:7" hidden="1" x14ac:dyDescent="0.25">
      <c r="A28" s="8" t="s">
        <v>44</v>
      </c>
      <c r="B28" s="8" t="s">
        <v>47</v>
      </c>
      <c r="C28" s="8" t="s">
        <v>21</v>
      </c>
      <c r="D28" s="8">
        <v>105</v>
      </c>
      <c r="E28" s="8">
        <v>103</v>
      </c>
      <c r="F28" s="8">
        <v>10815</v>
      </c>
      <c r="G28" s="8"/>
    </row>
    <row r="29" spans="1:7" hidden="1" x14ac:dyDescent="0.25">
      <c r="A29" s="8" t="s">
        <v>44</v>
      </c>
      <c r="B29" s="8" t="s">
        <v>48</v>
      </c>
      <c r="C29" s="8" t="s">
        <v>21</v>
      </c>
      <c r="D29" s="8">
        <v>256</v>
      </c>
      <c r="E29" s="8">
        <v>107</v>
      </c>
      <c r="F29" s="8">
        <v>27392</v>
      </c>
      <c r="G29" s="8"/>
    </row>
    <row r="30" spans="1:7" hidden="1" x14ac:dyDescent="0.25">
      <c r="A30" s="8" t="s">
        <v>44</v>
      </c>
      <c r="B30" s="8" t="s">
        <v>49</v>
      </c>
      <c r="C30" s="8" t="s">
        <v>21</v>
      </c>
      <c r="D30" s="8">
        <v>609</v>
      </c>
      <c r="E30" s="8">
        <v>107</v>
      </c>
      <c r="F30" s="8">
        <v>65163</v>
      </c>
      <c r="G30" s="8"/>
    </row>
    <row r="31" spans="1:7" hidden="1" x14ac:dyDescent="0.25">
      <c r="A31" s="8" t="s">
        <v>44</v>
      </c>
      <c r="B31" s="8" t="s">
        <v>50</v>
      </c>
      <c r="C31" s="8" t="s">
        <v>21</v>
      </c>
      <c r="D31" s="8">
        <v>1480</v>
      </c>
      <c r="E31" s="8">
        <v>107</v>
      </c>
      <c r="F31" s="8">
        <v>158360</v>
      </c>
      <c r="G31" s="8"/>
    </row>
    <row r="32" spans="1:7" hidden="1" x14ac:dyDescent="0.25">
      <c r="A32" s="8" t="s">
        <v>44</v>
      </c>
      <c r="B32" s="8" t="s">
        <v>51</v>
      </c>
      <c r="C32" s="8" t="s">
        <v>21</v>
      </c>
      <c r="D32" s="8">
        <v>221</v>
      </c>
      <c r="E32" s="8">
        <v>107</v>
      </c>
      <c r="F32" s="8">
        <v>23647</v>
      </c>
      <c r="G32" s="8"/>
    </row>
    <row r="33" spans="1:7" hidden="1" x14ac:dyDescent="0.25">
      <c r="A33" s="8" t="s">
        <v>44</v>
      </c>
      <c r="B33" s="8" t="s">
        <v>52</v>
      </c>
      <c r="C33" s="8" t="s">
        <v>21</v>
      </c>
      <c r="D33" s="8">
        <v>235</v>
      </c>
      <c r="E33" s="8">
        <v>107</v>
      </c>
      <c r="F33" s="8">
        <v>25145</v>
      </c>
      <c r="G33" s="8"/>
    </row>
    <row r="34" spans="1:7" hidden="1" x14ac:dyDescent="0.25">
      <c r="A34" s="8" t="s">
        <v>44</v>
      </c>
      <c r="B34" s="8" t="s">
        <v>53</v>
      </c>
      <c r="C34" s="8" t="s">
        <v>21</v>
      </c>
      <c r="D34" s="8">
        <v>230</v>
      </c>
      <c r="E34" s="8">
        <v>107</v>
      </c>
      <c r="F34" s="8">
        <v>24610</v>
      </c>
      <c r="G34" s="8"/>
    </row>
    <row r="35" spans="1:7" hidden="1" x14ac:dyDescent="0.25">
      <c r="A35" s="8" t="s">
        <v>44</v>
      </c>
      <c r="B35" s="8" t="s">
        <v>54</v>
      </c>
      <c r="C35" s="8" t="s">
        <v>21</v>
      </c>
      <c r="D35" s="8">
        <v>80</v>
      </c>
      <c r="E35" s="8">
        <v>107</v>
      </c>
      <c r="F35" s="8">
        <v>8560</v>
      </c>
      <c r="G35" s="8"/>
    </row>
    <row r="36" spans="1:7" hidden="1" x14ac:dyDescent="0.25">
      <c r="A36" s="8" t="s">
        <v>44</v>
      </c>
      <c r="B36" s="8" t="s">
        <v>55</v>
      </c>
      <c r="C36" s="8" t="s">
        <v>21</v>
      </c>
      <c r="D36" s="8">
        <v>483</v>
      </c>
      <c r="E36" s="8">
        <v>102</v>
      </c>
      <c r="F36" s="8">
        <v>49266</v>
      </c>
      <c r="G36" s="8"/>
    </row>
    <row r="37" spans="1:7" hidden="1" x14ac:dyDescent="0.25">
      <c r="A37" s="8" t="s">
        <v>44</v>
      </c>
      <c r="B37" s="8" t="s">
        <v>56</v>
      </c>
      <c r="C37" s="8" t="s">
        <v>21</v>
      </c>
      <c r="D37" s="8">
        <v>841</v>
      </c>
      <c r="E37" s="8">
        <v>107</v>
      </c>
      <c r="F37" s="8">
        <v>89987</v>
      </c>
      <c r="G37" s="8"/>
    </row>
    <row r="38" spans="1:7" hidden="1" x14ac:dyDescent="0.25">
      <c r="A38" s="8" t="s">
        <v>44</v>
      </c>
      <c r="B38" s="8" t="s">
        <v>57</v>
      </c>
      <c r="C38" s="8" t="s">
        <v>21</v>
      </c>
      <c r="D38" s="8">
        <v>455</v>
      </c>
      <c r="E38" s="8">
        <v>107</v>
      </c>
      <c r="F38" s="8">
        <v>48685</v>
      </c>
      <c r="G38" s="8"/>
    </row>
    <row r="39" spans="1:7" hidden="1" x14ac:dyDescent="0.25">
      <c r="A39" s="8" t="s">
        <v>44</v>
      </c>
      <c r="B39" s="8" t="s">
        <v>58</v>
      </c>
      <c r="C39" s="8" t="s">
        <v>21</v>
      </c>
      <c r="D39" s="8">
        <v>626</v>
      </c>
      <c r="E39" s="8">
        <v>103</v>
      </c>
      <c r="F39" s="8">
        <v>64478</v>
      </c>
      <c r="G39" s="8"/>
    </row>
    <row r="40" spans="1:7" hidden="1" x14ac:dyDescent="0.25">
      <c r="A40" s="8" t="s">
        <v>59</v>
      </c>
      <c r="B40" s="8" t="s">
        <v>60</v>
      </c>
      <c r="C40" s="8" t="s">
        <v>21</v>
      </c>
      <c r="D40" s="8">
        <v>136</v>
      </c>
      <c r="E40" s="8">
        <v>114</v>
      </c>
      <c r="F40" s="8">
        <v>15504</v>
      </c>
      <c r="G40" s="8"/>
    </row>
    <row r="41" spans="1:7" hidden="1" x14ac:dyDescent="0.25">
      <c r="A41" s="8" t="s">
        <v>59</v>
      </c>
      <c r="B41" s="8" t="s">
        <v>61</v>
      </c>
      <c r="C41" s="8" t="s">
        <v>21</v>
      </c>
      <c r="D41" s="8">
        <v>152</v>
      </c>
      <c r="E41" s="8">
        <v>114</v>
      </c>
      <c r="F41" s="8">
        <v>17328</v>
      </c>
      <c r="G41" s="8"/>
    </row>
    <row r="42" spans="1:7" hidden="1" x14ac:dyDescent="0.25">
      <c r="A42" s="8" t="s">
        <v>59</v>
      </c>
      <c r="B42" s="8" t="s">
        <v>62</v>
      </c>
      <c r="C42" s="8" t="s">
        <v>21</v>
      </c>
      <c r="D42" s="8">
        <v>425</v>
      </c>
      <c r="E42" s="8">
        <v>114</v>
      </c>
      <c r="F42" s="8">
        <v>48450</v>
      </c>
      <c r="G42" s="8"/>
    </row>
    <row r="43" spans="1:7" hidden="1" x14ac:dyDescent="0.25">
      <c r="A43" s="8" t="s">
        <v>59</v>
      </c>
      <c r="B43" s="8" t="s">
        <v>63</v>
      </c>
      <c r="C43" s="8" t="s">
        <v>21</v>
      </c>
      <c r="D43" s="8">
        <v>155</v>
      </c>
      <c r="E43" s="8">
        <v>114</v>
      </c>
      <c r="F43" s="8">
        <v>17670</v>
      </c>
      <c r="G43" s="8"/>
    </row>
    <row r="44" spans="1:7" hidden="1" x14ac:dyDescent="0.25">
      <c r="A44" s="8" t="s">
        <v>59</v>
      </c>
      <c r="B44" s="8" t="s">
        <v>64</v>
      </c>
      <c r="C44" s="8" t="s">
        <v>21</v>
      </c>
      <c r="D44" s="8">
        <v>156</v>
      </c>
      <c r="E44" s="8">
        <v>114</v>
      </c>
      <c r="F44" s="8">
        <v>17784</v>
      </c>
      <c r="G44" s="8"/>
    </row>
    <row r="45" spans="1:7" hidden="1" x14ac:dyDescent="0.25">
      <c r="A45" s="8" t="s">
        <v>65</v>
      </c>
      <c r="B45" s="8" t="s">
        <v>66</v>
      </c>
      <c r="C45" s="8" t="s">
        <v>21</v>
      </c>
      <c r="D45" s="8">
        <v>445</v>
      </c>
      <c r="E45" s="8">
        <v>101</v>
      </c>
      <c r="F45" s="8">
        <v>44945</v>
      </c>
      <c r="G45" s="8"/>
    </row>
    <row r="46" spans="1:7" hidden="1" x14ac:dyDescent="0.25">
      <c r="A46" s="8" t="s">
        <v>67</v>
      </c>
      <c r="B46" s="8" t="s">
        <v>68</v>
      </c>
      <c r="C46" s="8" t="s">
        <v>21</v>
      </c>
      <c r="D46" s="8">
        <v>310</v>
      </c>
      <c r="E46" s="8">
        <v>115</v>
      </c>
      <c r="F46" s="8">
        <v>35650</v>
      </c>
      <c r="G46" s="8"/>
    </row>
    <row r="47" spans="1:7" hidden="1" x14ac:dyDescent="0.25">
      <c r="A47" s="8" t="s">
        <v>67</v>
      </c>
      <c r="B47" s="8" t="s">
        <v>69</v>
      </c>
      <c r="C47" s="8" t="s">
        <v>21</v>
      </c>
      <c r="D47" s="8">
        <v>198</v>
      </c>
      <c r="E47" s="8">
        <v>104</v>
      </c>
      <c r="F47" s="8">
        <v>20592</v>
      </c>
      <c r="G47" s="8" t="s">
        <v>70</v>
      </c>
    </row>
    <row r="48" spans="1:7" hidden="1" x14ac:dyDescent="0.25">
      <c r="A48" s="8" t="s">
        <v>67</v>
      </c>
      <c r="B48" s="8" t="s">
        <v>71</v>
      </c>
      <c r="C48" s="8" t="s">
        <v>21</v>
      </c>
      <c r="D48" s="8">
        <v>89</v>
      </c>
      <c r="E48" s="8">
        <v>115</v>
      </c>
      <c r="F48" s="8">
        <v>10235</v>
      </c>
      <c r="G48" s="8"/>
    </row>
    <row r="49" spans="1:7" hidden="1" x14ac:dyDescent="0.25">
      <c r="A49" s="8" t="s">
        <v>72</v>
      </c>
      <c r="B49" s="8" t="s">
        <v>73</v>
      </c>
      <c r="C49" s="8" t="s">
        <v>21</v>
      </c>
      <c r="D49" s="8">
        <v>38</v>
      </c>
      <c r="E49" s="8">
        <v>107</v>
      </c>
      <c r="F49" s="8">
        <v>4066</v>
      </c>
      <c r="G49" s="8"/>
    </row>
    <row r="50" spans="1:7" hidden="1" x14ac:dyDescent="0.25">
      <c r="A50" s="8" t="s">
        <v>72</v>
      </c>
      <c r="B50" s="8" t="s">
        <v>74</v>
      </c>
      <c r="C50" s="8" t="s">
        <v>21</v>
      </c>
      <c r="D50" s="8">
        <v>400</v>
      </c>
      <c r="E50" s="8">
        <v>107</v>
      </c>
      <c r="F50" s="8">
        <v>42800</v>
      </c>
      <c r="G50" s="8"/>
    </row>
    <row r="51" spans="1:7" hidden="1" x14ac:dyDescent="0.25">
      <c r="A51" s="8" t="s">
        <v>75</v>
      </c>
      <c r="B51" s="8" t="s">
        <v>76</v>
      </c>
      <c r="C51" s="8" t="s">
        <v>21</v>
      </c>
      <c r="D51" s="8">
        <v>257</v>
      </c>
      <c r="E51" s="8">
        <v>107</v>
      </c>
      <c r="F51" s="8">
        <v>27499</v>
      </c>
      <c r="G51" s="8"/>
    </row>
    <row r="52" spans="1:7" hidden="1" x14ac:dyDescent="0.25">
      <c r="A52" s="8" t="s">
        <v>75</v>
      </c>
      <c r="B52" s="8" t="s">
        <v>77</v>
      </c>
      <c r="C52" s="8" t="s">
        <v>21</v>
      </c>
      <c r="D52" s="8">
        <v>215</v>
      </c>
      <c r="E52" s="8">
        <v>107</v>
      </c>
      <c r="F52" s="8">
        <v>23005</v>
      </c>
      <c r="G52" s="8"/>
    </row>
    <row r="53" spans="1:7" hidden="1" x14ac:dyDescent="0.25">
      <c r="A53" s="8" t="s">
        <v>75</v>
      </c>
      <c r="B53" s="8" t="s">
        <v>78</v>
      </c>
      <c r="C53" s="8" t="s">
        <v>21</v>
      </c>
      <c r="D53" s="8">
        <v>68</v>
      </c>
      <c r="E53" s="8">
        <v>107</v>
      </c>
      <c r="F53" s="8">
        <v>7276</v>
      </c>
      <c r="G53" s="8"/>
    </row>
    <row r="54" spans="1:7" hidden="1" x14ac:dyDescent="0.25">
      <c r="A54" s="8" t="s">
        <v>79</v>
      </c>
      <c r="B54" s="8" t="s">
        <v>80</v>
      </c>
      <c r="C54" s="8" t="s">
        <v>21</v>
      </c>
      <c r="D54" s="8">
        <v>430</v>
      </c>
      <c r="E54" s="8">
        <v>92</v>
      </c>
      <c r="F54" s="8">
        <v>39560</v>
      </c>
      <c r="G54" s="8"/>
    </row>
    <row r="55" spans="1:7" hidden="1" x14ac:dyDescent="0.25">
      <c r="A55" s="8" t="s">
        <v>79</v>
      </c>
      <c r="B55" s="8" t="s">
        <v>81</v>
      </c>
      <c r="C55" s="8" t="s">
        <v>21</v>
      </c>
      <c r="D55" s="8">
        <v>420</v>
      </c>
      <c r="E55" s="8">
        <v>93</v>
      </c>
      <c r="F55" s="8">
        <v>39060</v>
      </c>
      <c r="G55" s="8"/>
    </row>
    <row r="56" spans="1:7" hidden="1" x14ac:dyDescent="0.25">
      <c r="A56" s="8" t="s">
        <v>79</v>
      </c>
      <c r="B56" s="8" t="s">
        <v>82</v>
      </c>
      <c r="C56" s="8" t="s">
        <v>21</v>
      </c>
      <c r="D56" s="8">
        <v>340</v>
      </c>
      <c r="E56" s="8">
        <v>111</v>
      </c>
      <c r="F56" s="8">
        <v>37740</v>
      </c>
      <c r="G56" s="8"/>
    </row>
    <row r="57" spans="1:7" x14ac:dyDescent="0.25">
      <c r="A57" s="8" t="s">
        <v>5</v>
      </c>
      <c r="B57" s="8" t="s">
        <v>205</v>
      </c>
      <c r="C57" s="8" t="s">
        <v>21</v>
      </c>
      <c r="D57" s="8">
        <v>66</v>
      </c>
      <c r="E57" s="8">
        <v>106</v>
      </c>
      <c r="F57" s="8">
        <v>6996</v>
      </c>
      <c r="G57" s="8"/>
    </row>
    <row r="58" spans="1:7" x14ac:dyDescent="0.25">
      <c r="A58" s="8" t="s">
        <v>5</v>
      </c>
      <c r="B58" s="8" t="s">
        <v>204</v>
      </c>
      <c r="C58" s="8" t="s">
        <v>21</v>
      </c>
      <c r="D58" s="8">
        <v>305</v>
      </c>
      <c r="E58" s="8">
        <v>97</v>
      </c>
      <c r="F58" s="8">
        <v>29585</v>
      </c>
      <c r="G58" s="8"/>
    </row>
    <row r="59" spans="1:7" hidden="1" x14ac:dyDescent="0.25">
      <c r="A59" s="8" t="s">
        <v>85</v>
      </c>
      <c r="B59" s="8" t="s">
        <v>86</v>
      </c>
      <c r="C59" s="8" t="s">
        <v>21</v>
      </c>
      <c r="D59" s="8">
        <v>267</v>
      </c>
      <c r="E59" s="8">
        <v>113</v>
      </c>
      <c r="F59" s="8">
        <v>30171</v>
      </c>
      <c r="G59" s="8"/>
    </row>
    <row r="60" spans="1:7" hidden="1" x14ac:dyDescent="0.25">
      <c r="A60" s="8" t="s">
        <v>87</v>
      </c>
      <c r="B60" s="8" t="s">
        <v>88</v>
      </c>
      <c r="C60" s="8" t="s">
        <v>21</v>
      </c>
      <c r="D60" s="8">
        <v>125</v>
      </c>
      <c r="E60" s="8">
        <v>99</v>
      </c>
      <c r="F60" s="8">
        <v>12375</v>
      </c>
      <c r="G60" s="8"/>
    </row>
    <row r="61" spans="1:7" hidden="1" x14ac:dyDescent="0.25">
      <c r="A61" s="8" t="s">
        <v>87</v>
      </c>
      <c r="B61" s="8" t="s">
        <v>89</v>
      </c>
      <c r="C61" s="8" t="s">
        <v>21</v>
      </c>
      <c r="D61" s="8">
        <v>195</v>
      </c>
      <c r="E61" s="8">
        <v>113</v>
      </c>
      <c r="F61" s="8">
        <v>22035</v>
      </c>
      <c r="G61" s="8"/>
    </row>
    <row r="62" spans="1:7" hidden="1" x14ac:dyDescent="0.25">
      <c r="A62" s="8" t="s">
        <v>90</v>
      </c>
      <c r="B62" s="8" t="s">
        <v>91</v>
      </c>
      <c r="C62" s="8" t="s">
        <v>21</v>
      </c>
      <c r="D62" s="8">
        <v>415</v>
      </c>
      <c r="E62" s="8">
        <v>107</v>
      </c>
      <c r="F62" s="8">
        <v>44405</v>
      </c>
      <c r="G62" s="8"/>
    </row>
    <row r="63" spans="1:7" hidden="1" x14ac:dyDescent="0.25">
      <c r="A63" s="8" t="s">
        <v>92</v>
      </c>
      <c r="B63" s="8" t="s">
        <v>93</v>
      </c>
      <c r="C63" s="8" t="s">
        <v>21</v>
      </c>
      <c r="D63" s="8">
        <v>370</v>
      </c>
      <c r="E63" s="8">
        <v>107</v>
      </c>
      <c r="F63" s="8">
        <v>39590</v>
      </c>
      <c r="G63" s="8"/>
    </row>
    <row r="64" spans="1:7" hidden="1" x14ac:dyDescent="0.25">
      <c r="A64" s="8" t="s">
        <v>92</v>
      </c>
      <c r="B64" s="8" t="s">
        <v>94</v>
      </c>
      <c r="C64" s="8" t="s">
        <v>21</v>
      </c>
      <c r="D64" s="8">
        <v>208</v>
      </c>
      <c r="E64" s="8">
        <v>95</v>
      </c>
      <c r="F64" s="8">
        <v>19760</v>
      </c>
      <c r="G64" s="8"/>
    </row>
    <row r="65" spans="1:7" hidden="1" x14ac:dyDescent="0.25">
      <c r="A65" s="8" t="s">
        <v>95</v>
      </c>
      <c r="B65" s="8" t="s">
        <v>96</v>
      </c>
      <c r="C65" s="8" t="s">
        <v>21</v>
      </c>
      <c r="D65" s="8">
        <v>94</v>
      </c>
      <c r="E65" s="8">
        <v>107</v>
      </c>
      <c r="F65" s="8">
        <v>10058</v>
      </c>
      <c r="G65" s="8"/>
    </row>
    <row r="66" spans="1:7" hidden="1" x14ac:dyDescent="0.25">
      <c r="A66" s="10" t="s">
        <v>97</v>
      </c>
      <c r="B66" s="10" t="s">
        <v>98</v>
      </c>
      <c r="C66" s="10" t="s">
        <v>21</v>
      </c>
      <c r="D66" s="10">
        <v>247</v>
      </c>
      <c r="E66" s="10">
        <v>80</v>
      </c>
      <c r="F66" s="10">
        <v>19760</v>
      </c>
      <c r="G66" s="10"/>
    </row>
    <row r="67" spans="1:7" hidden="1" x14ac:dyDescent="0.25">
      <c r="A67" s="10" t="s">
        <v>97</v>
      </c>
      <c r="B67" s="10" t="s">
        <v>99</v>
      </c>
      <c r="C67" s="10" t="s">
        <v>21</v>
      </c>
      <c r="D67" s="10">
        <v>7</v>
      </c>
      <c r="E67" s="10">
        <v>80</v>
      </c>
      <c r="F67" s="10">
        <v>560</v>
      </c>
      <c r="G67" s="10"/>
    </row>
    <row r="68" spans="1:7" hidden="1" x14ac:dyDescent="0.25">
      <c r="A68" s="10" t="s">
        <v>97</v>
      </c>
      <c r="B68" s="10" t="s">
        <v>100</v>
      </c>
      <c r="C68" s="10" t="s">
        <v>21</v>
      </c>
      <c r="D68" s="10">
        <v>19</v>
      </c>
      <c r="E68" s="10">
        <v>80</v>
      </c>
      <c r="F68" s="10">
        <v>1520</v>
      </c>
      <c r="G68" s="10"/>
    </row>
    <row r="69" spans="1:7" hidden="1" x14ac:dyDescent="0.25">
      <c r="A69" s="10" t="s">
        <v>97</v>
      </c>
      <c r="B69" s="10" t="s">
        <v>101</v>
      </c>
      <c r="C69" s="10" t="s">
        <v>21</v>
      </c>
      <c r="D69" s="10">
        <v>8</v>
      </c>
      <c r="E69" s="10">
        <v>83</v>
      </c>
      <c r="F69" s="10">
        <v>664</v>
      </c>
      <c r="G69" s="10"/>
    </row>
    <row r="70" spans="1:7" hidden="1" x14ac:dyDescent="0.25">
      <c r="A70" s="10" t="s">
        <v>97</v>
      </c>
      <c r="B70" s="10" t="s">
        <v>102</v>
      </c>
      <c r="C70" s="10" t="s">
        <v>21</v>
      </c>
      <c r="D70" s="10">
        <v>517</v>
      </c>
      <c r="E70" s="10">
        <v>83</v>
      </c>
      <c r="F70" s="10">
        <v>42911</v>
      </c>
      <c r="G70" s="10"/>
    </row>
    <row r="71" spans="1:7" hidden="1" x14ac:dyDescent="0.25">
      <c r="A71" s="10" t="s">
        <v>97</v>
      </c>
      <c r="B71" s="10" t="s">
        <v>103</v>
      </c>
      <c r="C71" s="10" t="s">
        <v>21</v>
      </c>
      <c r="D71" s="10">
        <v>10</v>
      </c>
      <c r="E71" s="10">
        <v>83</v>
      </c>
      <c r="F71" s="10">
        <v>830</v>
      </c>
      <c r="G71" s="10"/>
    </row>
    <row r="72" spans="1:7" hidden="1" x14ac:dyDescent="0.25">
      <c r="A72" s="10" t="s">
        <v>104</v>
      </c>
      <c r="B72" s="10" t="s">
        <v>105</v>
      </c>
      <c r="C72" s="10" t="s">
        <v>21</v>
      </c>
      <c r="D72" s="10">
        <v>361</v>
      </c>
      <c r="E72" s="10">
        <v>69</v>
      </c>
      <c r="F72" s="10">
        <v>24909</v>
      </c>
      <c r="G72" s="10"/>
    </row>
    <row r="73" spans="1:7" hidden="1" x14ac:dyDescent="0.25">
      <c r="A73" s="10" t="s">
        <v>104</v>
      </c>
      <c r="B73" s="10" t="s">
        <v>106</v>
      </c>
      <c r="C73" s="10" t="s">
        <v>21</v>
      </c>
      <c r="D73" s="10">
        <v>474</v>
      </c>
      <c r="E73" s="10">
        <v>69</v>
      </c>
      <c r="F73" s="10">
        <v>32706</v>
      </c>
      <c r="G73" s="10"/>
    </row>
    <row r="74" spans="1:7" hidden="1" x14ac:dyDescent="0.25">
      <c r="A74" s="10" t="s">
        <v>104</v>
      </c>
      <c r="B74" s="10" t="s">
        <v>107</v>
      </c>
      <c r="C74" s="10" t="s">
        <v>21</v>
      </c>
      <c r="D74" s="10">
        <v>291</v>
      </c>
      <c r="E74" s="10">
        <v>73</v>
      </c>
      <c r="F74" s="10">
        <v>21243</v>
      </c>
      <c r="G74" s="10"/>
    </row>
    <row r="75" spans="1:7" hidden="1" x14ac:dyDescent="0.25">
      <c r="A75" s="10" t="s">
        <v>104</v>
      </c>
      <c r="B75" s="10" t="s">
        <v>108</v>
      </c>
      <c r="C75" s="10" t="s">
        <v>21</v>
      </c>
      <c r="D75" s="10">
        <v>363</v>
      </c>
      <c r="E75" s="10">
        <v>73</v>
      </c>
      <c r="F75" s="10">
        <v>26499</v>
      </c>
      <c r="G75" s="10"/>
    </row>
    <row r="76" spans="1:7" hidden="1" x14ac:dyDescent="0.25">
      <c r="A76" s="10" t="s">
        <v>104</v>
      </c>
      <c r="B76" s="10" t="s">
        <v>109</v>
      </c>
      <c r="C76" s="10" t="s">
        <v>21</v>
      </c>
      <c r="D76" s="10">
        <v>721</v>
      </c>
      <c r="E76" s="10">
        <v>73</v>
      </c>
      <c r="F76" s="10">
        <v>52633</v>
      </c>
      <c r="G76" s="10"/>
    </row>
    <row r="77" spans="1:7" hidden="1" x14ac:dyDescent="0.25">
      <c r="A77" s="10" t="s">
        <v>104</v>
      </c>
      <c r="B77" s="10" t="s">
        <v>110</v>
      </c>
      <c r="C77" s="10" t="s">
        <v>21</v>
      </c>
      <c r="D77" s="10">
        <v>942</v>
      </c>
      <c r="E77" s="10">
        <v>73</v>
      </c>
      <c r="F77" s="10">
        <v>68766</v>
      </c>
      <c r="G77" s="10"/>
    </row>
    <row r="78" spans="1:7" hidden="1" x14ac:dyDescent="0.25">
      <c r="A78" s="10" t="s">
        <v>111</v>
      </c>
      <c r="B78" s="10" t="s">
        <v>112</v>
      </c>
      <c r="C78" s="10" t="s">
        <v>21</v>
      </c>
      <c r="D78" s="10">
        <v>14413</v>
      </c>
      <c r="E78" s="10">
        <v>82</v>
      </c>
      <c r="F78" s="10">
        <v>1181866</v>
      </c>
      <c r="G78" s="10" t="s">
        <v>70</v>
      </c>
    </row>
    <row r="79" spans="1:7" hidden="1" x14ac:dyDescent="0.25">
      <c r="A79" s="10" t="s">
        <v>111</v>
      </c>
      <c r="B79" s="10" t="s">
        <v>112</v>
      </c>
      <c r="C79" s="10" t="s">
        <v>113</v>
      </c>
      <c r="D79" s="10">
        <v>1104</v>
      </c>
      <c r="E79" s="10">
        <v>14</v>
      </c>
      <c r="F79" s="10">
        <v>15456</v>
      </c>
      <c r="G79" s="10"/>
    </row>
    <row r="80" spans="1:7" hidden="1" x14ac:dyDescent="0.25">
      <c r="A80" s="10" t="s">
        <v>111</v>
      </c>
      <c r="B80" s="10" t="s">
        <v>114</v>
      </c>
      <c r="C80" s="10" t="s">
        <v>21</v>
      </c>
      <c r="D80" s="10">
        <v>13526</v>
      </c>
      <c r="E80" s="10">
        <v>83</v>
      </c>
      <c r="F80" s="10">
        <v>1122658</v>
      </c>
      <c r="G80" s="10" t="s">
        <v>70</v>
      </c>
    </row>
    <row r="81" spans="1:7" hidden="1" x14ac:dyDescent="0.25">
      <c r="A81" s="10" t="s">
        <v>111</v>
      </c>
      <c r="B81" s="10" t="s">
        <v>114</v>
      </c>
      <c r="C81" s="10" t="s">
        <v>113</v>
      </c>
      <c r="D81" s="10">
        <v>410</v>
      </c>
      <c r="E81" s="10">
        <v>14</v>
      </c>
      <c r="F81" s="10">
        <v>5740</v>
      </c>
      <c r="G81" s="10"/>
    </row>
    <row r="82" spans="1:7" hidden="1" x14ac:dyDescent="0.25">
      <c r="A82" s="10" t="s">
        <v>111</v>
      </c>
      <c r="B82" s="10" t="s">
        <v>115</v>
      </c>
      <c r="C82" s="10" t="s">
        <v>21</v>
      </c>
      <c r="D82" s="10">
        <v>11367</v>
      </c>
      <c r="E82" s="10">
        <v>86</v>
      </c>
      <c r="F82" s="10">
        <v>977562</v>
      </c>
      <c r="G82" s="10" t="s">
        <v>70</v>
      </c>
    </row>
    <row r="83" spans="1:7" hidden="1" x14ac:dyDescent="0.25">
      <c r="A83" s="10" t="s">
        <v>111</v>
      </c>
      <c r="B83" s="10" t="s">
        <v>115</v>
      </c>
      <c r="C83" s="10" t="s">
        <v>113</v>
      </c>
      <c r="D83" s="10">
        <v>855</v>
      </c>
      <c r="E83" s="10">
        <v>14</v>
      </c>
      <c r="F83" s="10">
        <v>11970</v>
      </c>
      <c r="G83" s="10"/>
    </row>
    <row r="84" spans="1:7" hidden="1" x14ac:dyDescent="0.25">
      <c r="A84" s="10" t="s">
        <v>111</v>
      </c>
      <c r="B84" s="10" t="s">
        <v>116</v>
      </c>
      <c r="C84" s="10" t="s">
        <v>21</v>
      </c>
      <c r="D84" s="10">
        <v>10502</v>
      </c>
      <c r="E84" s="10">
        <v>86</v>
      </c>
      <c r="F84" s="10">
        <v>903172</v>
      </c>
      <c r="G84" s="10" t="s">
        <v>70</v>
      </c>
    </row>
    <row r="85" spans="1:7" hidden="1" x14ac:dyDescent="0.25">
      <c r="A85" s="10" t="s">
        <v>111</v>
      </c>
      <c r="B85" s="10" t="s">
        <v>116</v>
      </c>
      <c r="C85" s="10" t="s">
        <v>113</v>
      </c>
      <c r="D85" s="10">
        <v>939</v>
      </c>
      <c r="E85" s="10">
        <v>14</v>
      </c>
      <c r="F85" s="10">
        <v>13146</v>
      </c>
      <c r="G85" s="10"/>
    </row>
    <row r="86" spans="1:7" hidden="1" x14ac:dyDescent="0.25">
      <c r="A86" s="10" t="s">
        <v>111</v>
      </c>
      <c r="B86" s="10" t="s">
        <v>117</v>
      </c>
      <c r="C86" s="10" t="s">
        <v>21</v>
      </c>
      <c r="D86" s="10">
        <v>11788</v>
      </c>
      <c r="E86" s="10">
        <v>83</v>
      </c>
      <c r="F86" s="10">
        <v>978404</v>
      </c>
      <c r="G86" s="10" t="s">
        <v>70</v>
      </c>
    </row>
    <row r="87" spans="1:7" hidden="1" x14ac:dyDescent="0.25">
      <c r="A87" s="10" t="s">
        <v>111</v>
      </c>
      <c r="B87" s="10" t="s">
        <v>117</v>
      </c>
      <c r="C87" s="10" t="s">
        <v>113</v>
      </c>
      <c r="D87" s="10">
        <v>1018</v>
      </c>
      <c r="E87" s="10">
        <v>14</v>
      </c>
      <c r="F87" s="10">
        <v>14252</v>
      </c>
      <c r="G87" s="10"/>
    </row>
    <row r="88" spans="1:7" hidden="1" x14ac:dyDescent="0.25">
      <c r="A88" s="10" t="s">
        <v>111</v>
      </c>
      <c r="B88" s="10" t="s">
        <v>118</v>
      </c>
      <c r="C88" s="10" t="s">
        <v>21</v>
      </c>
      <c r="D88" s="10">
        <v>13527</v>
      </c>
      <c r="E88" s="10">
        <v>83</v>
      </c>
      <c r="F88" s="10">
        <v>1122741</v>
      </c>
      <c r="G88" s="10" t="s">
        <v>70</v>
      </c>
    </row>
    <row r="89" spans="1:7" hidden="1" x14ac:dyDescent="0.25">
      <c r="A89" s="10" t="s">
        <v>111</v>
      </c>
      <c r="B89" s="10" t="s">
        <v>118</v>
      </c>
      <c r="C89" s="10" t="s">
        <v>113</v>
      </c>
      <c r="D89" s="10">
        <v>645</v>
      </c>
      <c r="E89" s="10">
        <v>14</v>
      </c>
      <c r="F89" s="10">
        <v>9030</v>
      </c>
      <c r="G89" s="10"/>
    </row>
    <row r="90" spans="1:7" hidden="1" x14ac:dyDescent="0.25">
      <c r="A90" s="10" t="s">
        <v>119</v>
      </c>
      <c r="B90" s="10" t="s">
        <v>120</v>
      </c>
      <c r="C90" s="10" t="s">
        <v>21</v>
      </c>
      <c r="D90" s="10">
        <v>770</v>
      </c>
      <c r="E90" s="10">
        <v>85</v>
      </c>
      <c r="F90" s="10">
        <v>65450</v>
      </c>
      <c r="G90" s="10"/>
    </row>
    <row r="91" spans="1:7" hidden="1" x14ac:dyDescent="0.25">
      <c r="A91" s="10" t="s">
        <v>119</v>
      </c>
      <c r="B91" s="10" t="s">
        <v>121</v>
      </c>
      <c r="C91" s="10" t="s">
        <v>21</v>
      </c>
      <c r="D91" s="10">
        <v>1612</v>
      </c>
      <c r="E91" s="10">
        <v>84</v>
      </c>
      <c r="F91" s="10">
        <v>135408</v>
      </c>
      <c r="G91" s="10"/>
    </row>
    <row r="92" spans="1:7" hidden="1" x14ac:dyDescent="0.25">
      <c r="A92" s="10" t="s">
        <v>119</v>
      </c>
      <c r="B92" s="10" t="s">
        <v>122</v>
      </c>
      <c r="C92" s="10" t="s">
        <v>21</v>
      </c>
      <c r="D92" s="10">
        <v>1827</v>
      </c>
      <c r="E92" s="10">
        <v>89</v>
      </c>
      <c r="F92" s="10">
        <v>162603</v>
      </c>
      <c r="G92" s="10"/>
    </row>
    <row r="93" spans="1:7" hidden="1" x14ac:dyDescent="0.25">
      <c r="A93" s="10" t="s">
        <v>119</v>
      </c>
      <c r="B93" s="10" t="s">
        <v>123</v>
      </c>
      <c r="C93" s="10" t="s">
        <v>21</v>
      </c>
      <c r="D93" s="10">
        <v>1749</v>
      </c>
      <c r="E93" s="10">
        <v>87</v>
      </c>
      <c r="F93" s="10">
        <v>152163</v>
      </c>
      <c r="G93" s="10"/>
    </row>
    <row r="94" spans="1:7" hidden="1" x14ac:dyDescent="0.25">
      <c r="A94" s="10" t="s">
        <v>119</v>
      </c>
      <c r="B94" s="10" t="s">
        <v>124</v>
      </c>
      <c r="C94" s="10" t="s">
        <v>21</v>
      </c>
      <c r="D94" s="10">
        <v>2500</v>
      </c>
      <c r="E94" s="10">
        <v>88</v>
      </c>
      <c r="F94" s="10">
        <v>220000</v>
      </c>
      <c r="G94" s="10"/>
    </row>
    <row r="95" spans="1:7" hidden="1" x14ac:dyDescent="0.25">
      <c r="A95" s="10" t="s">
        <v>119</v>
      </c>
      <c r="B95" s="10" t="s">
        <v>125</v>
      </c>
      <c r="C95" s="10" t="s">
        <v>21</v>
      </c>
      <c r="D95" s="10">
        <v>3044</v>
      </c>
      <c r="E95" s="10">
        <v>85</v>
      </c>
      <c r="F95" s="10">
        <v>258740</v>
      </c>
      <c r="G95" s="10"/>
    </row>
    <row r="96" spans="1:7" hidden="1" x14ac:dyDescent="0.25">
      <c r="A96" s="10" t="s">
        <v>119</v>
      </c>
      <c r="B96" s="10" t="s">
        <v>126</v>
      </c>
      <c r="C96" s="10" t="s">
        <v>21</v>
      </c>
      <c r="D96" s="10">
        <v>19</v>
      </c>
      <c r="E96" s="10">
        <v>40</v>
      </c>
      <c r="F96" s="10">
        <v>760</v>
      </c>
      <c r="G96" s="10"/>
    </row>
    <row r="97" spans="1:7" hidden="1" x14ac:dyDescent="0.25">
      <c r="A97" s="10" t="s">
        <v>119</v>
      </c>
      <c r="B97" s="10" t="s">
        <v>127</v>
      </c>
      <c r="C97" s="10" t="s">
        <v>21</v>
      </c>
      <c r="D97" s="10">
        <v>66</v>
      </c>
      <c r="E97" s="10">
        <v>39</v>
      </c>
      <c r="F97" s="10">
        <v>2574</v>
      </c>
      <c r="G97" s="10"/>
    </row>
    <row r="98" spans="1:7" hidden="1" x14ac:dyDescent="0.25">
      <c r="A98" s="10" t="s">
        <v>119</v>
      </c>
      <c r="B98" s="10" t="s">
        <v>128</v>
      </c>
      <c r="C98" s="10" t="s">
        <v>21</v>
      </c>
      <c r="D98" s="10">
        <v>41</v>
      </c>
      <c r="E98" s="10">
        <v>39</v>
      </c>
      <c r="F98" s="10">
        <v>1599</v>
      </c>
      <c r="G98" s="10"/>
    </row>
    <row r="99" spans="1:7" hidden="1" x14ac:dyDescent="0.25">
      <c r="A99" s="10" t="s">
        <v>119</v>
      </c>
      <c r="B99" s="10" t="s">
        <v>129</v>
      </c>
      <c r="C99" s="10" t="s">
        <v>21</v>
      </c>
      <c r="D99" s="10">
        <v>58</v>
      </c>
      <c r="E99" s="10">
        <v>44</v>
      </c>
      <c r="F99" s="10">
        <v>2552</v>
      </c>
      <c r="G99" s="10"/>
    </row>
    <row r="100" spans="1:7" hidden="1" x14ac:dyDescent="0.25">
      <c r="A100" s="10" t="s">
        <v>119</v>
      </c>
      <c r="B100" s="10" t="s">
        <v>130</v>
      </c>
      <c r="C100" s="10" t="s">
        <v>21</v>
      </c>
      <c r="D100" s="10">
        <v>34</v>
      </c>
      <c r="E100" s="10">
        <v>44</v>
      </c>
      <c r="F100" s="10">
        <v>1496</v>
      </c>
      <c r="G100" s="10"/>
    </row>
    <row r="101" spans="1:7" hidden="1" x14ac:dyDescent="0.25">
      <c r="A101" s="10" t="s">
        <v>119</v>
      </c>
      <c r="B101" s="10" t="s">
        <v>131</v>
      </c>
      <c r="C101" s="10" t="s">
        <v>21</v>
      </c>
      <c r="D101" s="10">
        <v>26</v>
      </c>
      <c r="E101" s="10">
        <v>44</v>
      </c>
      <c r="F101" s="10">
        <v>1144</v>
      </c>
      <c r="G101" s="10"/>
    </row>
    <row r="102" spans="1:7" hidden="1" x14ac:dyDescent="0.25">
      <c r="A102" s="10" t="s">
        <v>132</v>
      </c>
      <c r="B102" s="10" t="s">
        <v>133</v>
      </c>
      <c r="C102" s="10" t="s">
        <v>21</v>
      </c>
      <c r="D102" s="10">
        <v>97</v>
      </c>
      <c r="E102" s="10">
        <v>87</v>
      </c>
      <c r="F102" s="10">
        <v>8439</v>
      </c>
      <c r="G102" s="10"/>
    </row>
    <row r="103" spans="1:7" hidden="1" x14ac:dyDescent="0.25">
      <c r="A103" s="10" t="s">
        <v>132</v>
      </c>
      <c r="B103" s="10" t="s">
        <v>134</v>
      </c>
      <c r="C103" s="10" t="s">
        <v>21</v>
      </c>
      <c r="D103" s="10">
        <v>18</v>
      </c>
      <c r="E103" s="10">
        <v>78</v>
      </c>
      <c r="F103" s="10">
        <v>1404</v>
      </c>
      <c r="G103" s="10"/>
    </row>
    <row r="104" spans="1:7" hidden="1" x14ac:dyDescent="0.25">
      <c r="A104" s="10" t="s">
        <v>132</v>
      </c>
      <c r="B104" s="10" t="s">
        <v>135</v>
      </c>
      <c r="C104" s="10" t="s">
        <v>21</v>
      </c>
      <c r="D104" s="10">
        <v>20</v>
      </c>
      <c r="E104" s="10">
        <v>82</v>
      </c>
      <c r="F104" s="10">
        <v>1640</v>
      </c>
      <c r="G104" s="10"/>
    </row>
    <row r="105" spans="1:7" hidden="1" x14ac:dyDescent="0.25">
      <c r="A105" s="10" t="s">
        <v>132</v>
      </c>
      <c r="B105" s="10" t="s">
        <v>136</v>
      </c>
      <c r="C105" s="10" t="s">
        <v>21</v>
      </c>
      <c r="D105" s="10">
        <v>33</v>
      </c>
      <c r="E105" s="10">
        <v>85</v>
      </c>
      <c r="F105" s="10">
        <v>2805</v>
      </c>
      <c r="G105" s="10"/>
    </row>
    <row r="106" spans="1:7" hidden="1" x14ac:dyDescent="0.25">
      <c r="A106" s="10" t="s">
        <v>132</v>
      </c>
      <c r="B106" s="10" t="s">
        <v>137</v>
      </c>
      <c r="C106" s="10" t="s">
        <v>21</v>
      </c>
      <c r="D106" s="10">
        <v>14</v>
      </c>
      <c r="E106" s="10">
        <v>92</v>
      </c>
      <c r="F106" s="10">
        <v>1288</v>
      </c>
      <c r="G106" s="10"/>
    </row>
    <row r="107" spans="1:7" hidden="1" x14ac:dyDescent="0.25">
      <c r="A107" s="10" t="s">
        <v>132</v>
      </c>
      <c r="B107" s="10" t="s">
        <v>138</v>
      </c>
      <c r="C107" s="10" t="s">
        <v>21</v>
      </c>
      <c r="D107" s="10">
        <v>15</v>
      </c>
      <c r="E107" s="10">
        <v>81</v>
      </c>
      <c r="F107" s="10">
        <v>1215</v>
      </c>
      <c r="G107" s="10"/>
    </row>
    <row r="108" spans="1:7" hidden="1" x14ac:dyDescent="0.25">
      <c r="A108" s="9" t="s">
        <v>139</v>
      </c>
      <c r="B108" s="9" t="s">
        <v>140</v>
      </c>
      <c r="C108" s="9" t="s">
        <v>21</v>
      </c>
      <c r="D108" s="9">
        <v>196</v>
      </c>
      <c r="E108" s="9">
        <v>72</v>
      </c>
      <c r="F108" s="9">
        <v>14112</v>
      </c>
      <c r="G108" s="9"/>
    </row>
    <row r="109" spans="1:7" hidden="1" x14ac:dyDescent="0.25">
      <c r="A109" s="9" t="s">
        <v>139</v>
      </c>
      <c r="B109" s="9" t="s">
        <v>140</v>
      </c>
      <c r="C109" s="9" t="s">
        <v>113</v>
      </c>
      <c r="D109" s="9">
        <v>196</v>
      </c>
      <c r="E109" s="9">
        <v>41</v>
      </c>
      <c r="F109" s="9">
        <v>8036</v>
      </c>
      <c r="G109" s="9"/>
    </row>
    <row r="110" spans="1:7" hidden="1" x14ac:dyDescent="0.25">
      <c r="A110" s="9" t="s">
        <v>139</v>
      </c>
      <c r="B110" s="9" t="s">
        <v>141</v>
      </c>
      <c r="C110" s="9" t="s">
        <v>142</v>
      </c>
      <c r="D110" s="9">
        <v>323</v>
      </c>
      <c r="E110" s="9">
        <v>70</v>
      </c>
      <c r="F110" s="9">
        <v>22610</v>
      </c>
      <c r="G110" s="9"/>
    </row>
    <row r="111" spans="1:7" hidden="1" x14ac:dyDescent="0.25">
      <c r="A111" s="9" t="s">
        <v>139</v>
      </c>
      <c r="B111" s="9" t="s">
        <v>141</v>
      </c>
      <c r="C111" s="9" t="s">
        <v>21</v>
      </c>
      <c r="D111" s="9">
        <v>758</v>
      </c>
      <c r="E111" s="9">
        <v>72</v>
      </c>
      <c r="F111" s="9">
        <v>54576</v>
      </c>
      <c r="G111" s="9"/>
    </row>
    <row r="112" spans="1:7" hidden="1" x14ac:dyDescent="0.25">
      <c r="A112" s="9" t="s">
        <v>139</v>
      </c>
      <c r="B112" s="9" t="s">
        <v>141</v>
      </c>
      <c r="C112" s="9" t="s">
        <v>113</v>
      </c>
      <c r="D112" s="9">
        <v>758</v>
      </c>
      <c r="E112" s="9">
        <v>41</v>
      </c>
      <c r="F112" s="9">
        <v>31078</v>
      </c>
      <c r="G112" s="9"/>
    </row>
    <row r="113" spans="1:7" x14ac:dyDescent="0.25">
      <c r="A113" s="9" t="s">
        <v>143</v>
      </c>
      <c r="B113" s="9" t="s">
        <v>144</v>
      </c>
      <c r="C113" s="9" t="s">
        <v>21</v>
      </c>
      <c r="D113" s="9">
        <v>358</v>
      </c>
      <c r="E113" s="9">
        <v>67</v>
      </c>
      <c r="F113" s="9">
        <v>23986</v>
      </c>
      <c r="G113" s="9"/>
    </row>
    <row r="114" spans="1:7" x14ac:dyDescent="0.25">
      <c r="A114" s="9" t="s">
        <v>143</v>
      </c>
      <c r="B114" s="9" t="s">
        <v>144</v>
      </c>
      <c r="C114" s="9" t="s">
        <v>113</v>
      </c>
      <c r="D114" s="9">
        <v>358</v>
      </c>
      <c r="E114" s="9">
        <v>36</v>
      </c>
      <c r="F114" s="9">
        <v>12888</v>
      </c>
      <c r="G114" s="9"/>
    </row>
    <row r="115" spans="1:7" hidden="1" x14ac:dyDescent="0.25">
      <c r="A115" s="9" t="s">
        <v>145</v>
      </c>
      <c r="B115" s="9" t="s">
        <v>146</v>
      </c>
      <c r="C115" s="9" t="s">
        <v>21</v>
      </c>
      <c r="D115" s="9">
        <v>221</v>
      </c>
      <c r="E115" s="9">
        <v>40</v>
      </c>
      <c r="F115" s="9">
        <v>8840</v>
      </c>
      <c r="G115" s="9"/>
    </row>
    <row r="116" spans="1:7" hidden="1" x14ac:dyDescent="0.25">
      <c r="A116" s="9" t="s">
        <v>145</v>
      </c>
      <c r="B116" s="9" t="s">
        <v>146</v>
      </c>
      <c r="C116" s="9" t="s">
        <v>113</v>
      </c>
      <c r="D116" s="9">
        <v>221</v>
      </c>
      <c r="E116" s="9">
        <v>18</v>
      </c>
      <c r="F116" s="9">
        <v>3978</v>
      </c>
      <c r="G116" s="9"/>
    </row>
    <row r="117" spans="1:7" hidden="1" x14ac:dyDescent="0.25">
      <c r="A117" s="9" t="s">
        <v>145</v>
      </c>
      <c r="B117" s="9" t="s">
        <v>147</v>
      </c>
      <c r="C117" s="9" t="s">
        <v>21</v>
      </c>
      <c r="D117" s="9">
        <v>257</v>
      </c>
      <c r="E117" s="9">
        <v>48</v>
      </c>
      <c r="F117" s="9">
        <v>12336</v>
      </c>
      <c r="G117" s="9"/>
    </row>
    <row r="118" spans="1:7" hidden="1" x14ac:dyDescent="0.25">
      <c r="A118" s="9" t="s">
        <v>145</v>
      </c>
      <c r="B118" s="9" t="s">
        <v>147</v>
      </c>
      <c r="C118" s="9" t="s">
        <v>113</v>
      </c>
      <c r="D118" s="9">
        <v>257</v>
      </c>
      <c r="E118" s="9">
        <v>22</v>
      </c>
      <c r="F118" s="9">
        <v>5654</v>
      </c>
      <c r="G118" s="9"/>
    </row>
    <row r="119" spans="1:7" hidden="1" x14ac:dyDescent="0.25">
      <c r="A119" s="9" t="s">
        <v>145</v>
      </c>
      <c r="B119" s="9" t="s">
        <v>148</v>
      </c>
      <c r="C119" s="9" t="s">
        <v>21</v>
      </c>
      <c r="D119" s="9">
        <v>234</v>
      </c>
      <c r="E119" s="9">
        <v>45</v>
      </c>
      <c r="F119" s="9">
        <v>10530</v>
      </c>
      <c r="G119" s="9"/>
    </row>
    <row r="120" spans="1:7" hidden="1" x14ac:dyDescent="0.25">
      <c r="A120" s="9" t="s">
        <v>145</v>
      </c>
      <c r="B120" s="9" t="s">
        <v>148</v>
      </c>
      <c r="C120" s="9" t="s">
        <v>113</v>
      </c>
      <c r="D120" s="9">
        <v>234</v>
      </c>
      <c r="E120" s="9">
        <v>19</v>
      </c>
      <c r="F120" s="9">
        <v>4446</v>
      </c>
      <c r="G120" s="9"/>
    </row>
    <row r="121" spans="1:7" hidden="1" x14ac:dyDescent="0.25">
      <c r="A121" s="9" t="s">
        <v>145</v>
      </c>
      <c r="B121" s="9" t="s">
        <v>149</v>
      </c>
      <c r="C121" s="9" t="s">
        <v>142</v>
      </c>
      <c r="D121" s="9">
        <v>55</v>
      </c>
      <c r="E121" s="9">
        <v>70</v>
      </c>
      <c r="F121" s="9">
        <v>3850</v>
      </c>
      <c r="G121" s="9"/>
    </row>
    <row r="122" spans="1:7" hidden="1" x14ac:dyDescent="0.25">
      <c r="A122" s="9" t="s">
        <v>145</v>
      </c>
      <c r="B122" s="9" t="s">
        <v>149</v>
      </c>
      <c r="C122" s="9" t="s">
        <v>21</v>
      </c>
      <c r="D122" s="9">
        <v>237</v>
      </c>
      <c r="E122" s="9">
        <v>71</v>
      </c>
      <c r="F122" s="9">
        <v>16827</v>
      </c>
      <c r="G122" s="9"/>
    </row>
    <row r="123" spans="1:7" hidden="1" x14ac:dyDescent="0.25">
      <c r="A123" s="9" t="s">
        <v>145</v>
      </c>
      <c r="B123" s="9" t="s">
        <v>149</v>
      </c>
      <c r="C123" s="9" t="s">
        <v>113</v>
      </c>
      <c r="D123" s="9">
        <v>237</v>
      </c>
      <c r="E123" s="9">
        <v>42</v>
      </c>
      <c r="F123" s="9">
        <v>9954</v>
      </c>
      <c r="G123" s="9"/>
    </row>
    <row r="124" spans="1:7" hidden="1" x14ac:dyDescent="0.25">
      <c r="A124" s="9" t="s">
        <v>145</v>
      </c>
      <c r="B124" s="9" t="s">
        <v>150</v>
      </c>
      <c r="C124" s="9" t="s">
        <v>21</v>
      </c>
      <c r="D124" s="9">
        <v>102</v>
      </c>
      <c r="E124" s="9">
        <v>70</v>
      </c>
      <c r="F124" s="9">
        <v>7140</v>
      </c>
      <c r="G124" s="9"/>
    </row>
    <row r="125" spans="1:7" hidden="1" x14ac:dyDescent="0.25">
      <c r="A125" s="9" t="s">
        <v>145</v>
      </c>
      <c r="B125" s="9" t="s">
        <v>150</v>
      </c>
      <c r="C125" s="9" t="s">
        <v>113</v>
      </c>
      <c r="D125" s="9">
        <v>102</v>
      </c>
      <c r="E125" s="9">
        <v>39</v>
      </c>
      <c r="F125" s="9">
        <v>3978</v>
      </c>
      <c r="G125" s="9"/>
    </row>
    <row r="126" spans="1:7" hidden="1" x14ac:dyDescent="0.25">
      <c r="A126" s="9" t="s">
        <v>145</v>
      </c>
      <c r="B126" s="9" t="s">
        <v>151</v>
      </c>
      <c r="C126" s="9" t="s">
        <v>21</v>
      </c>
      <c r="D126" s="9">
        <v>164</v>
      </c>
      <c r="E126" s="9">
        <v>56</v>
      </c>
      <c r="F126" s="9">
        <v>9184</v>
      </c>
      <c r="G126" s="9"/>
    </row>
    <row r="127" spans="1:7" hidden="1" x14ac:dyDescent="0.25">
      <c r="A127" s="9" t="s">
        <v>145</v>
      </c>
      <c r="B127" s="9" t="s">
        <v>151</v>
      </c>
      <c r="C127" s="9" t="s">
        <v>113</v>
      </c>
      <c r="D127" s="9">
        <v>164</v>
      </c>
      <c r="E127" s="9">
        <v>28</v>
      </c>
      <c r="F127" s="9">
        <v>4592</v>
      </c>
      <c r="G127" s="9"/>
    </row>
    <row r="128" spans="1:7" hidden="1" x14ac:dyDescent="0.25">
      <c r="A128" s="9" t="s">
        <v>145</v>
      </c>
      <c r="B128" s="9" t="s">
        <v>152</v>
      </c>
      <c r="C128" s="9" t="s">
        <v>21</v>
      </c>
      <c r="D128" s="9">
        <v>211</v>
      </c>
      <c r="E128" s="9">
        <v>55</v>
      </c>
      <c r="F128" s="9">
        <v>11605</v>
      </c>
      <c r="G128" s="9"/>
    </row>
    <row r="129" spans="1:7" hidden="1" x14ac:dyDescent="0.25">
      <c r="A129" s="9" t="s">
        <v>145</v>
      </c>
      <c r="B129" s="9" t="s">
        <v>152</v>
      </c>
      <c r="C129" s="9" t="s">
        <v>113</v>
      </c>
      <c r="D129" s="9">
        <v>211</v>
      </c>
      <c r="E129" s="9">
        <v>28</v>
      </c>
      <c r="F129" s="9">
        <v>5908</v>
      </c>
      <c r="G129" s="9"/>
    </row>
    <row r="130" spans="1:7" hidden="1" x14ac:dyDescent="0.25">
      <c r="A130" s="9" t="s">
        <v>153</v>
      </c>
      <c r="B130" s="9" t="s">
        <v>154</v>
      </c>
      <c r="C130" s="9" t="s">
        <v>142</v>
      </c>
      <c r="D130" s="9">
        <v>450</v>
      </c>
      <c r="E130" s="9">
        <v>70</v>
      </c>
      <c r="F130" s="9">
        <v>31500</v>
      </c>
      <c r="G130" s="9"/>
    </row>
    <row r="131" spans="1:7" hidden="1" x14ac:dyDescent="0.25">
      <c r="A131" s="9" t="s">
        <v>153</v>
      </c>
      <c r="B131" s="9" t="s">
        <v>154</v>
      </c>
      <c r="C131" s="9" t="s">
        <v>21</v>
      </c>
      <c r="D131" s="9">
        <v>450</v>
      </c>
      <c r="E131" s="9">
        <v>64</v>
      </c>
      <c r="F131" s="9">
        <v>28800</v>
      </c>
      <c r="G131" s="9"/>
    </row>
    <row r="132" spans="1:7" hidden="1" x14ac:dyDescent="0.25">
      <c r="A132" s="9" t="s">
        <v>153</v>
      </c>
      <c r="B132" s="9" t="s">
        <v>154</v>
      </c>
      <c r="C132" s="9" t="s">
        <v>113</v>
      </c>
      <c r="D132" s="9">
        <v>450</v>
      </c>
      <c r="E132" s="9">
        <v>26</v>
      </c>
      <c r="F132" s="9">
        <v>11700</v>
      </c>
      <c r="G132" s="9"/>
    </row>
    <row r="133" spans="1:7" hidden="1" x14ac:dyDescent="0.25">
      <c r="A133" s="9" t="s">
        <v>153</v>
      </c>
      <c r="B133" s="9" t="s">
        <v>155</v>
      </c>
      <c r="C133" s="9" t="s">
        <v>21</v>
      </c>
      <c r="D133" s="9">
        <v>252</v>
      </c>
      <c r="E133" s="9">
        <v>45</v>
      </c>
      <c r="F133" s="9">
        <v>11340</v>
      </c>
      <c r="G133" s="9"/>
    </row>
    <row r="134" spans="1:7" hidden="1" x14ac:dyDescent="0.25">
      <c r="A134" s="9" t="s">
        <v>119</v>
      </c>
      <c r="B134" s="9" t="s">
        <v>156</v>
      </c>
      <c r="C134" s="9" t="s">
        <v>21</v>
      </c>
      <c r="D134" s="9">
        <v>578</v>
      </c>
      <c r="E134" s="9">
        <v>65</v>
      </c>
      <c r="F134" s="9">
        <v>37570</v>
      </c>
      <c r="G134" s="9"/>
    </row>
    <row r="135" spans="1:7" hidden="1" x14ac:dyDescent="0.25">
      <c r="A135" s="9" t="s">
        <v>119</v>
      </c>
      <c r="B135" s="9" t="s">
        <v>156</v>
      </c>
      <c r="C135" s="9" t="s">
        <v>113</v>
      </c>
      <c r="D135" s="9">
        <v>578</v>
      </c>
      <c r="E135" s="9">
        <v>42</v>
      </c>
      <c r="F135" s="9">
        <v>24276</v>
      </c>
      <c r="G135" s="9"/>
    </row>
    <row r="136" spans="1:7" hidden="1" x14ac:dyDescent="0.25">
      <c r="A136" s="9" t="s">
        <v>119</v>
      </c>
      <c r="B136" s="9" t="s">
        <v>157</v>
      </c>
      <c r="C136" s="9" t="s">
        <v>142</v>
      </c>
      <c r="D136" s="9">
        <v>430</v>
      </c>
      <c r="E136" s="9" t="s">
        <v>158</v>
      </c>
      <c r="F136" s="9">
        <v>0</v>
      </c>
      <c r="G136" s="9"/>
    </row>
    <row r="137" spans="1:7" hidden="1" x14ac:dyDescent="0.25">
      <c r="A137" s="9" t="s">
        <v>119</v>
      </c>
      <c r="B137" s="9" t="s">
        <v>157</v>
      </c>
      <c r="C137" s="9" t="s">
        <v>21</v>
      </c>
      <c r="D137" s="9">
        <v>430</v>
      </c>
      <c r="E137" s="9">
        <v>64</v>
      </c>
      <c r="F137" s="9">
        <v>27520</v>
      </c>
      <c r="G137" s="9"/>
    </row>
    <row r="138" spans="1:7" hidden="1" x14ac:dyDescent="0.25">
      <c r="A138" s="9" t="s">
        <v>119</v>
      </c>
      <c r="B138" s="9" t="s">
        <v>157</v>
      </c>
      <c r="C138" s="9" t="s">
        <v>113</v>
      </c>
      <c r="D138" s="9">
        <v>430</v>
      </c>
      <c r="E138" s="9">
        <v>27</v>
      </c>
      <c r="F138" s="9">
        <v>11610</v>
      </c>
      <c r="G138" s="9"/>
    </row>
    <row r="139" spans="1:7" hidden="1" x14ac:dyDescent="0.25">
      <c r="A139" s="9" t="s">
        <v>119</v>
      </c>
      <c r="B139" s="9" t="s">
        <v>159</v>
      </c>
      <c r="C139" s="9" t="s">
        <v>21</v>
      </c>
      <c r="D139" s="9">
        <v>207</v>
      </c>
      <c r="E139" s="9">
        <v>69</v>
      </c>
      <c r="F139" s="9">
        <v>14283</v>
      </c>
      <c r="G139" s="9"/>
    </row>
    <row r="140" spans="1:7" hidden="1" x14ac:dyDescent="0.25">
      <c r="A140" s="9" t="s">
        <v>119</v>
      </c>
      <c r="B140" s="9" t="s">
        <v>159</v>
      </c>
      <c r="C140" s="9" t="s">
        <v>113</v>
      </c>
      <c r="D140" s="9">
        <v>207</v>
      </c>
      <c r="E140" s="9">
        <v>36</v>
      </c>
      <c r="F140" s="9">
        <v>7452</v>
      </c>
      <c r="G140" s="9"/>
    </row>
    <row r="141" spans="1:7" hidden="1" x14ac:dyDescent="0.25">
      <c r="A141" s="9" t="s">
        <v>119</v>
      </c>
      <c r="B141" s="9" t="s">
        <v>160</v>
      </c>
      <c r="C141" s="9" t="s">
        <v>21</v>
      </c>
      <c r="D141" s="9">
        <v>52</v>
      </c>
      <c r="E141" s="9">
        <v>65</v>
      </c>
      <c r="F141" s="9">
        <v>3380</v>
      </c>
      <c r="G141" s="9"/>
    </row>
    <row r="142" spans="1:7" hidden="1" x14ac:dyDescent="0.25">
      <c r="A142" s="9" t="s">
        <v>119</v>
      </c>
      <c r="B142" s="9" t="s">
        <v>160</v>
      </c>
      <c r="C142" s="9" t="s">
        <v>113</v>
      </c>
      <c r="D142" s="9">
        <v>52</v>
      </c>
      <c r="E142" s="9">
        <v>38</v>
      </c>
      <c r="F142" s="9">
        <v>1976</v>
      </c>
      <c r="G142" s="9"/>
    </row>
    <row r="143" spans="1:7" hidden="1" x14ac:dyDescent="0.25">
      <c r="A143" s="9" t="s">
        <v>119</v>
      </c>
      <c r="B143" s="9" t="s">
        <v>161</v>
      </c>
      <c r="C143" s="9" t="s">
        <v>21</v>
      </c>
      <c r="D143" s="9">
        <v>639</v>
      </c>
      <c r="E143" s="9">
        <v>76</v>
      </c>
      <c r="F143" s="9">
        <v>48564</v>
      </c>
      <c r="G143" s="9"/>
    </row>
    <row r="144" spans="1:7" hidden="1" x14ac:dyDescent="0.25">
      <c r="A144" s="9" t="s">
        <v>119</v>
      </c>
      <c r="B144" s="9" t="s">
        <v>161</v>
      </c>
      <c r="C144" s="9" t="s">
        <v>113</v>
      </c>
      <c r="D144" s="9">
        <v>639</v>
      </c>
      <c r="E144" s="9">
        <v>32</v>
      </c>
      <c r="F144" s="9">
        <v>20448</v>
      </c>
      <c r="G144" s="9"/>
    </row>
    <row r="145" spans="1:7" hidden="1" x14ac:dyDescent="0.25">
      <c r="A145" s="9" t="s">
        <v>162</v>
      </c>
      <c r="B145" s="9" t="s">
        <v>163</v>
      </c>
      <c r="C145" s="9" t="s">
        <v>21</v>
      </c>
      <c r="D145" s="9">
        <v>63</v>
      </c>
      <c r="E145" s="9">
        <v>55</v>
      </c>
      <c r="F145" s="9">
        <v>3465</v>
      </c>
      <c r="G145" s="9"/>
    </row>
    <row r="146" spans="1:7" hidden="1" x14ac:dyDescent="0.25">
      <c r="A146" s="9" t="s">
        <v>162</v>
      </c>
      <c r="B146" s="9" t="s">
        <v>163</v>
      </c>
      <c r="C146" s="9" t="s">
        <v>113</v>
      </c>
      <c r="D146" s="9">
        <v>63</v>
      </c>
      <c r="E146" s="9">
        <v>26</v>
      </c>
      <c r="F146" s="9">
        <v>1638</v>
      </c>
      <c r="G146" s="9"/>
    </row>
    <row r="147" spans="1:7" hidden="1" x14ac:dyDescent="0.25">
      <c r="A147" s="9" t="s">
        <v>162</v>
      </c>
      <c r="B147" s="9" t="s">
        <v>164</v>
      </c>
      <c r="C147" s="9" t="s">
        <v>21</v>
      </c>
      <c r="D147" s="9">
        <v>51</v>
      </c>
      <c r="E147" s="9">
        <v>44</v>
      </c>
      <c r="F147" s="9">
        <v>2244</v>
      </c>
      <c r="G147" s="9"/>
    </row>
    <row r="148" spans="1:7" hidden="1" x14ac:dyDescent="0.25">
      <c r="A148" s="9" t="s">
        <v>162</v>
      </c>
      <c r="B148" s="9" t="s">
        <v>164</v>
      </c>
      <c r="C148" s="9" t="s">
        <v>113</v>
      </c>
      <c r="D148" s="9">
        <v>51</v>
      </c>
      <c r="E148" s="9">
        <v>20</v>
      </c>
      <c r="F148" s="9">
        <v>1020</v>
      </c>
      <c r="G148" s="9"/>
    </row>
    <row r="149" spans="1:7" hidden="1" x14ac:dyDescent="0.25">
      <c r="A149" s="9" t="s">
        <v>162</v>
      </c>
      <c r="B149" s="9" t="s">
        <v>165</v>
      </c>
      <c r="C149" s="9" t="s">
        <v>21</v>
      </c>
      <c r="D149" s="9">
        <v>128</v>
      </c>
      <c r="E149" s="9">
        <v>44</v>
      </c>
      <c r="F149" s="9">
        <v>5632</v>
      </c>
      <c r="G149" s="9"/>
    </row>
    <row r="150" spans="1:7" hidden="1" x14ac:dyDescent="0.25">
      <c r="A150" s="9" t="s">
        <v>162</v>
      </c>
      <c r="B150" s="9" t="s">
        <v>165</v>
      </c>
      <c r="C150" s="9" t="s">
        <v>113</v>
      </c>
      <c r="D150" s="9">
        <v>128</v>
      </c>
      <c r="E150" s="9">
        <v>32</v>
      </c>
      <c r="F150" s="9">
        <v>4096</v>
      </c>
      <c r="G150" s="9"/>
    </row>
    <row r="151" spans="1:7" hidden="1" x14ac:dyDescent="0.25">
      <c r="A151" s="9" t="s">
        <v>162</v>
      </c>
      <c r="B151" s="9" t="s">
        <v>166</v>
      </c>
      <c r="C151" s="9" t="s">
        <v>21</v>
      </c>
      <c r="D151" s="9">
        <v>260</v>
      </c>
      <c r="E151" s="9">
        <v>37</v>
      </c>
      <c r="F151" s="9">
        <v>9620</v>
      </c>
      <c r="G151" s="9"/>
    </row>
    <row r="152" spans="1:7" hidden="1" x14ac:dyDescent="0.25">
      <c r="A152" s="9" t="s">
        <v>162</v>
      </c>
      <c r="B152" s="9" t="s">
        <v>166</v>
      </c>
      <c r="C152" s="9" t="s">
        <v>113</v>
      </c>
      <c r="D152" s="9">
        <v>260</v>
      </c>
      <c r="E152" s="9">
        <v>31</v>
      </c>
      <c r="F152" s="9">
        <v>8060</v>
      </c>
      <c r="G152" s="9"/>
    </row>
  </sheetData>
  <sheetProtection password="CB7D" sheet="1" objects="1" scenarios="1"/>
  <autoFilter ref="A9:G152">
    <filterColumn colId="0">
      <filters>
        <filter val="元將文化事業股份有限公司"/>
        <filter val="吉的堡網路科技股份有限公司"/>
        <filter val="智識家資訊有限公司"/>
      </filters>
    </filterColumn>
  </autoFilter>
  <mergeCells count="6">
    <mergeCell ref="A1:G1"/>
    <mergeCell ref="A4:A6"/>
    <mergeCell ref="A8:G8"/>
    <mergeCell ref="A2:G2"/>
    <mergeCell ref="E3:G3"/>
    <mergeCell ref="E4:G6"/>
  </mergeCells>
  <phoneticPr fontId="3" type="noConversion"/>
  <pageMargins left="0.7" right="0.7" top="0.75" bottom="0.75" header="0.3" footer="0.3"/>
  <pageSetup paperSize="9" scale="61" fitToHeight="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pageSetUpPr fitToPage="1"/>
  </sheetPr>
  <dimension ref="A1:G150"/>
  <sheetViews>
    <sheetView workbookViewId="0">
      <selection activeCell="B17" sqref="B17"/>
    </sheetView>
  </sheetViews>
  <sheetFormatPr defaultRowHeight="16.5" x14ac:dyDescent="0.25"/>
  <cols>
    <col min="1" max="1" width="28.875" customWidth="1"/>
    <col min="2" max="2" width="46" bestFit="1" customWidth="1"/>
    <col min="3" max="3" width="13.875" customWidth="1"/>
    <col min="4" max="4" width="16.125" bestFit="1" customWidth="1"/>
    <col min="5" max="5" width="16.625" customWidth="1"/>
    <col min="7" max="7" width="12.375" customWidth="1"/>
  </cols>
  <sheetData>
    <row r="1" spans="1:7" s="1" customFormat="1" ht="78" customHeight="1" x14ac:dyDescent="0.25">
      <c r="A1" s="17" t="s">
        <v>0</v>
      </c>
      <c r="B1" s="17"/>
      <c r="C1" s="17"/>
      <c r="D1" s="17"/>
      <c r="E1" s="17"/>
      <c r="F1" s="17"/>
      <c r="G1" s="17"/>
    </row>
    <row r="2" spans="1:7" s="1" customFormat="1" ht="27.75" customHeight="1" x14ac:dyDescent="0.25">
      <c r="A2" s="23" t="s">
        <v>10</v>
      </c>
      <c r="B2" s="23"/>
      <c r="C2" s="23"/>
      <c r="D2" s="23"/>
      <c r="E2" s="23"/>
      <c r="F2" s="23"/>
      <c r="G2" s="23"/>
    </row>
    <row r="3" spans="1:7" s="1" customFormat="1" ht="29.25" customHeight="1" x14ac:dyDescent="0.25">
      <c r="A3" s="11" t="s">
        <v>171</v>
      </c>
      <c r="B3" s="11" t="s">
        <v>1</v>
      </c>
      <c r="C3" s="12" t="s">
        <v>2</v>
      </c>
      <c r="D3" s="12" t="s">
        <v>8</v>
      </c>
      <c r="E3" s="24" t="s">
        <v>9</v>
      </c>
      <c r="F3" s="24"/>
      <c r="G3" s="24"/>
    </row>
    <row r="4" spans="1:7" s="1" customFormat="1" ht="29.25" customHeight="1" x14ac:dyDescent="0.25">
      <c r="A4" s="16"/>
      <c r="B4" s="13" t="s">
        <v>201</v>
      </c>
      <c r="C4" s="14" t="s">
        <v>194</v>
      </c>
      <c r="D4" s="12">
        <f>SUM(F70:F75)</f>
        <v>226756</v>
      </c>
      <c r="E4" s="39">
        <f>SUM(D4:D4)</f>
        <v>226756</v>
      </c>
      <c r="F4" s="39"/>
      <c r="G4" s="39"/>
    </row>
    <row r="5" spans="1:7" s="2" customFormat="1" ht="24" customHeight="1" x14ac:dyDescent="0.25">
      <c r="A5" s="3"/>
      <c r="B5" s="4"/>
      <c r="C5" s="5"/>
      <c r="D5" s="6"/>
      <c r="E5" s="7"/>
    </row>
    <row r="6" spans="1:7" ht="25.5" customHeight="1" x14ac:dyDescent="0.25">
      <c r="A6" s="21" t="s">
        <v>16</v>
      </c>
      <c r="B6" s="22"/>
      <c r="C6" s="22"/>
      <c r="D6" s="22"/>
      <c r="E6" s="22"/>
      <c r="F6" s="22"/>
      <c r="G6" s="22"/>
    </row>
    <row r="7" spans="1:7" x14ac:dyDescent="0.25">
      <c r="A7" s="8" t="s">
        <v>11</v>
      </c>
      <c r="B7" s="8" t="s">
        <v>12</v>
      </c>
      <c r="C7" s="8" t="s">
        <v>18</v>
      </c>
      <c r="D7" s="8" t="s">
        <v>13</v>
      </c>
      <c r="E7" s="8" t="s">
        <v>14</v>
      </c>
      <c r="F7" s="8" t="s">
        <v>15</v>
      </c>
      <c r="G7" s="8" t="s">
        <v>17</v>
      </c>
    </row>
    <row r="8" spans="1:7" hidden="1" x14ac:dyDescent="0.25">
      <c r="A8" s="8" t="s">
        <v>19</v>
      </c>
      <c r="B8" s="8" t="s">
        <v>20</v>
      </c>
      <c r="C8" s="8" t="s">
        <v>21</v>
      </c>
      <c r="D8" s="8">
        <v>59</v>
      </c>
      <c r="E8" s="8">
        <v>95</v>
      </c>
      <c r="F8" s="8">
        <v>5605</v>
      </c>
      <c r="G8" s="8"/>
    </row>
    <row r="9" spans="1:7" hidden="1" x14ac:dyDescent="0.25">
      <c r="A9" s="8" t="s">
        <v>22</v>
      </c>
      <c r="B9" s="8" t="s">
        <v>23</v>
      </c>
      <c r="C9" s="8" t="s">
        <v>21</v>
      </c>
      <c r="D9" s="8">
        <v>310</v>
      </c>
      <c r="E9" s="8">
        <v>119</v>
      </c>
      <c r="F9" s="8">
        <v>36890</v>
      </c>
      <c r="G9" s="8"/>
    </row>
    <row r="10" spans="1:7" hidden="1" x14ac:dyDescent="0.25">
      <c r="A10" s="8" t="s">
        <v>22</v>
      </c>
      <c r="B10" s="8" t="s">
        <v>24</v>
      </c>
      <c r="C10" s="8" t="s">
        <v>21</v>
      </c>
      <c r="D10" s="8">
        <v>39</v>
      </c>
      <c r="E10" s="8">
        <v>119</v>
      </c>
      <c r="F10" s="8">
        <v>4641</v>
      </c>
      <c r="G10" s="8"/>
    </row>
    <row r="11" spans="1:7" hidden="1" x14ac:dyDescent="0.25">
      <c r="A11" s="8" t="s">
        <v>25</v>
      </c>
      <c r="B11" s="8" t="s">
        <v>26</v>
      </c>
      <c r="C11" s="8" t="s">
        <v>21</v>
      </c>
      <c r="D11" s="8">
        <v>375</v>
      </c>
      <c r="E11" s="8">
        <v>95</v>
      </c>
      <c r="F11" s="8">
        <v>35625</v>
      </c>
      <c r="G11" s="8"/>
    </row>
    <row r="12" spans="1:7" hidden="1" x14ac:dyDescent="0.25">
      <c r="A12" s="8" t="s">
        <v>25</v>
      </c>
      <c r="B12" s="8" t="s">
        <v>27</v>
      </c>
      <c r="C12" s="8" t="s">
        <v>21</v>
      </c>
      <c r="D12" s="8">
        <v>457</v>
      </c>
      <c r="E12" s="8">
        <v>107</v>
      </c>
      <c r="F12" s="8">
        <v>48899</v>
      </c>
      <c r="G12" s="8"/>
    </row>
    <row r="13" spans="1:7" hidden="1" x14ac:dyDescent="0.25">
      <c r="A13" s="8" t="s">
        <v>25</v>
      </c>
      <c r="B13" s="8" t="s">
        <v>28</v>
      </c>
      <c r="C13" s="8" t="s">
        <v>21</v>
      </c>
      <c r="D13" s="8">
        <v>306</v>
      </c>
      <c r="E13" s="8">
        <v>107</v>
      </c>
      <c r="F13" s="8">
        <v>32742</v>
      </c>
      <c r="G13" s="8"/>
    </row>
    <row r="14" spans="1:7" hidden="1" x14ac:dyDescent="0.25">
      <c r="A14" s="8" t="s">
        <v>29</v>
      </c>
      <c r="B14" s="8" t="s">
        <v>30</v>
      </c>
      <c r="C14" s="8" t="s">
        <v>21</v>
      </c>
      <c r="D14" s="8">
        <v>167</v>
      </c>
      <c r="E14" s="8">
        <v>107</v>
      </c>
      <c r="F14" s="8">
        <v>17869</v>
      </c>
      <c r="G14" s="8"/>
    </row>
    <row r="15" spans="1:7" hidden="1" x14ac:dyDescent="0.25">
      <c r="A15" s="8" t="s">
        <v>31</v>
      </c>
      <c r="B15" s="8" t="s">
        <v>32</v>
      </c>
      <c r="C15" s="8" t="s">
        <v>21</v>
      </c>
      <c r="D15" s="8">
        <v>316</v>
      </c>
      <c r="E15" s="8">
        <v>119</v>
      </c>
      <c r="F15" s="8">
        <v>37604</v>
      </c>
      <c r="G15" s="8"/>
    </row>
    <row r="16" spans="1:7" hidden="1" x14ac:dyDescent="0.25">
      <c r="A16" s="8" t="s">
        <v>31</v>
      </c>
      <c r="B16" s="8" t="s">
        <v>33</v>
      </c>
      <c r="C16" s="8" t="s">
        <v>21</v>
      </c>
      <c r="D16" s="8">
        <v>112</v>
      </c>
      <c r="E16" s="8">
        <v>107</v>
      </c>
      <c r="F16" s="8">
        <v>11984</v>
      </c>
      <c r="G16" s="8"/>
    </row>
    <row r="17" spans="1:7" hidden="1" x14ac:dyDescent="0.25">
      <c r="A17" s="8" t="s">
        <v>31</v>
      </c>
      <c r="B17" s="8" t="s">
        <v>34</v>
      </c>
      <c r="C17" s="8" t="s">
        <v>21</v>
      </c>
      <c r="D17" s="8">
        <v>70</v>
      </c>
      <c r="E17" s="8">
        <v>100</v>
      </c>
      <c r="F17" s="8">
        <v>7000</v>
      </c>
      <c r="G17" s="8"/>
    </row>
    <row r="18" spans="1:7" hidden="1" x14ac:dyDescent="0.25">
      <c r="A18" s="8" t="s">
        <v>35</v>
      </c>
      <c r="B18" s="8" t="s">
        <v>36</v>
      </c>
      <c r="C18" s="8" t="s">
        <v>21</v>
      </c>
      <c r="D18" s="8">
        <v>110</v>
      </c>
      <c r="E18" s="8">
        <v>113</v>
      </c>
      <c r="F18" s="8">
        <v>12430</v>
      </c>
      <c r="G18" s="8"/>
    </row>
    <row r="19" spans="1:7" hidden="1" x14ac:dyDescent="0.25">
      <c r="A19" s="8" t="s">
        <v>37</v>
      </c>
      <c r="B19" s="8" t="s">
        <v>38</v>
      </c>
      <c r="C19" s="8" t="s">
        <v>21</v>
      </c>
      <c r="D19" s="8">
        <v>155</v>
      </c>
      <c r="E19" s="8">
        <v>112</v>
      </c>
      <c r="F19" s="8">
        <v>17360</v>
      </c>
      <c r="G19" s="8"/>
    </row>
    <row r="20" spans="1:7" hidden="1" x14ac:dyDescent="0.25">
      <c r="A20" s="8" t="s">
        <v>37</v>
      </c>
      <c r="B20" s="8" t="s">
        <v>39</v>
      </c>
      <c r="C20" s="8" t="s">
        <v>21</v>
      </c>
      <c r="D20" s="8">
        <v>53</v>
      </c>
      <c r="E20" s="8">
        <v>85</v>
      </c>
      <c r="F20" s="8">
        <v>4505</v>
      </c>
      <c r="G20" s="8"/>
    </row>
    <row r="21" spans="1:7" hidden="1" x14ac:dyDescent="0.25">
      <c r="A21" s="8" t="s">
        <v>37</v>
      </c>
      <c r="B21" s="8" t="s">
        <v>40</v>
      </c>
      <c r="C21" s="8" t="s">
        <v>21</v>
      </c>
      <c r="D21" s="8">
        <v>103</v>
      </c>
      <c r="E21" s="8">
        <v>103</v>
      </c>
      <c r="F21" s="8">
        <v>10609</v>
      </c>
      <c r="G21" s="8"/>
    </row>
    <row r="22" spans="1:7" hidden="1" x14ac:dyDescent="0.25">
      <c r="A22" s="8" t="s">
        <v>37</v>
      </c>
      <c r="B22" s="8" t="s">
        <v>41</v>
      </c>
      <c r="C22" s="8" t="s">
        <v>21</v>
      </c>
      <c r="D22" s="8">
        <v>100</v>
      </c>
      <c r="E22" s="8">
        <v>85</v>
      </c>
      <c r="F22" s="8">
        <v>8500</v>
      </c>
      <c r="G22" s="8"/>
    </row>
    <row r="23" spans="1:7" hidden="1" x14ac:dyDescent="0.25">
      <c r="A23" s="8" t="s">
        <v>42</v>
      </c>
      <c r="B23" s="8" t="s">
        <v>43</v>
      </c>
      <c r="C23" s="8" t="s">
        <v>21</v>
      </c>
      <c r="D23" s="8">
        <v>50</v>
      </c>
      <c r="E23" s="8">
        <v>110</v>
      </c>
      <c r="F23" s="8">
        <v>5500</v>
      </c>
      <c r="G23" s="8"/>
    </row>
    <row r="24" spans="1:7" hidden="1" x14ac:dyDescent="0.25">
      <c r="A24" s="8" t="s">
        <v>44</v>
      </c>
      <c r="B24" s="8" t="s">
        <v>45</v>
      </c>
      <c r="C24" s="8" t="s">
        <v>21</v>
      </c>
      <c r="D24" s="8">
        <v>581</v>
      </c>
      <c r="E24" s="8">
        <v>107</v>
      </c>
      <c r="F24" s="8">
        <v>62167</v>
      </c>
      <c r="G24" s="8"/>
    </row>
    <row r="25" spans="1:7" hidden="1" x14ac:dyDescent="0.25">
      <c r="A25" s="8" t="s">
        <v>44</v>
      </c>
      <c r="B25" s="8" t="s">
        <v>46</v>
      </c>
      <c r="C25" s="8" t="s">
        <v>21</v>
      </c>
      <c r="D25" s="8">
        <v>711</v>
      </c>
      <c r="E25" s="8">
        <v>107</v>
      </c>
      <c r="F25" s="8">
        <v>76077</v>
      </c>
      <c r="G25" s="8"/>
    </row>
    <row r="26" spans="1:7" hidden="1" x14ac:dyDescent="0.25">
      <c r="A26" s="8" t="s">
        <v>44</v>
      </c>
      <c r="B26" s="8" t="s">
        <v>47</v>
      </c>
      <c r="C26" s="8" t="s">
        <v>21</v>
      </c>
      <c r="D26" s="8">
        <v>105</v>
      </c>
      <c r="E26" s="8">
        <v>103</v>
      </c>
      <c r="F26" s="8">
        <v>10815</v>
      </c>
      <c r="G26" s="8"/>
    </row>
    <row r="27" spans="1:7" hidden="1" x14ac:dyDescent="0.25">
      <c r="A27" s="8" t="s">
        <v>44</v>
      </c>
      <c r="B27" s="8" t="s">
        <v>48</v>
      </c>
      <c r="C27" s="8" t="s">
        <v>21</v>
      </c>
      <c r="D27" s="8">
        <v>256</v>
      </c>
      <c r="E27" s="8">
        <v>107</v>
      </c>
      <c r="F27" s="8">
        <v>27392</v>
      </c>
      <c r="G27" s="8"/>
    </row>
    <row r="28" spans="1:7" hidden="1" x14ac:dyDescent="0.25">
      <c r="A28" s="8" t="s">
        <v>44</v>
      </c>
      <c r="B28" s="8" t="s">
        <v>49</v>
      </c>
      <c r="C28" s="8" t="s">
        <v>21</v>
      </c>
      <c r="D28" s="8">
        <v>609</v>
      </c>
      <c r="E28" s="8">
        <v>107</v>
      </c>
      <c r="F28" s="8">
        <v>65163</v>
      </c>
      <c r="G28" s="8"/>
    </row>
    <row r="29" spans="1:7" hidden="1" x14ac:dyDescent="0.25">
      <c r="A29" s="8" t="s">
        <v>44</v>
      </c>
      <c r="B29" s="8" t="s">
        <v>50</v>
      </c>
      <c r="C29" s="8" t="s">
        <v>21</v>
      </c>
      <c r="D29" s="8">
        <v>1480</v>
      </c>
      <c r="E29" s="8">
        <v>107</v>
      </c>
      <c r="F29" s="8">
        <v>158360</v>
      </c>
      <c r="G29" s="8"/>
    </row>
    <row r="30" spans="1:7" hidden="1" x14ac:dyDescent="0.25">
      <c r="A30" s="8" t="s">
        <v>44</v>
      </c>
      <c r="B30" s="8" t="s">
        <v>51</v>
      </c>
      <c r="C30" s="8" t="s">
        <v>21</v>
      </c>
      <c r="D30" s="8">
        <v>221</v>
      </c>
      <c r="E30" s="8">
        <v>107</v>
      </c>
      <c r="F30" s="8">
        <v>23647</v>
      </c>
      <c r="G30" s="8"/>
    </row>
    <row r="31" spans="1:7" hidden="1" x14ac:dyDescent="0.25">
      <c r="A31" s="8" t="s">
        <v>44</v>
      </c>
      <c r="B31" s="8" t="s">
        <v>52</v>
      </c>
      <c r="C31" s="8" t="s">
        <v>21</v>
      </c>
      <c r="D31" s="8">
        <v>235</v>
      </c>
      <c r="E31" s="8">
        <v>107</v>
      </c>
      <c r="F31" s="8">
        <v>25145</v>
      </c>
      <c r="G31" s="8"/>
    </row>
    <row r="32" spans="1:7" hidden="1" x14ac:dyDescent="0.25">
      <c r="A32" s="8" t="s">
        <v>44</v>
      </c>
      <c r="B32" s="8" t="s">
        <v>53</v>
      </c>
      <c r="C32" s="8" t="s">
        <v>21</v>
      </c>
      <c r="D32" s="8">
        <v>230</v>
      </c>
      <c r="E32" s="8">
        <v>107</v>
      </c>
      <c r="F32" s="8">
        <v>24610</v>
      </c>
      <c r="G32" s="8"/>
    </row>
    <row r="33" spans="1:7" hidden="1" x14ac:dyDescent="0.25">
      <c r="A33" s="8" t="s">
        <v>44</v>
      </c>
      <c r="B33" s="8" t="s">
        <v>54</v>
      </c>
      <c r="C33" s="8" t="s">
        <v>21</v>
      </c>
      <c r="D33" s="8">
        <v>80</v>
      </c>
      <c r="E33" s="8">
        <v>107</v>
      </c>
      <c r="F33" s="8">
        <v>8560</v>
      </c>
      <c r="G33" s="8"/>
    </row>
    <row r="34" spans="1:7" hidden="1" x14ac:dyDescent="0.25">
      <c r="A34" s="8" t="s">
        <v>44</v>
      </c>
      <c r="B34" s="8" t="s">
        <v>55</v>
      </c>
      <c r="C34" s="8" t="s">
        <v>21</v>
      </c>
      <c r="D34" s="8">
        <v>483</v>
      </c>
      <c r="E34" s="8">
        <v>102</v>
      </c>
      <c r="F34" s="8">
        <v>49266</v>
      </c>
      <c r="G34" s="8"/>
    </row>
    <row r="35" spans="1:7" hidden="1" x14ac:dyDescent="0.25">
      <c r="A35" s="8" t="s">
        <v>44</v>
      </c>
      <c r="B35" s="8" t="s">
        <v>56</v>
      </c>
      <c r="C35" s="8" t="s">
        <v>21</v>
      </c>
      <c r="D35" s="8">
        <v>841</v>
      </c>
      <c r="E35" s="8">
        <v>107</v>
      </c>
      <c r="F35" s="8">
        <v>89987</v>
      </c>
      <c r="G35" s="8"/>
    </row>
    <row r="36" spans="1:7" hidden="1" x14ac:dyDescent="0.25">
      <c r="A36" s="8" t="s">
        <v>44</v>
      </c>
      <c r="B36" s="8" t="s">
        <v>57</v>
      </c>
      <c r="C36" s="8" t="s">
        <v>21</v>
      </c>
      <c r="D36" s="8">
        <v>455</v>
      </c>
      <c r="E36" s="8">
        <v>107</v>
      </c>
      <c r="F36" s="8">
        <v>48685</v>
      </c>
      <c r="G36" s="8"/>
    </row>
    <row r="37" spans="1:7" hidden="1" x14ac:dyDescent="0.25">
      <c r="A37" s="8" t="s">
        <v>44</v>
      </c>
      <c r="B37" s="8" t="s">
        <v>58</v>
      </c>
      <c r="C37" s="8" t="s">
        <v>21</v>
      </c>
      <c r="D37" s="8">
        <v>626</v>
      </c>
      <c r="E37" s="8">
        <v>103</v>
      </c>
      <c r="F37" s="8">
        <v>64478</v>
      </c>
      <c r="G37" s="8"/>
    </row>
    <row r="38" spans="1:7" hidden="1" x14ac:dyDescent="0.25">
      <c r="A38" s="8" t="s">
        <v>59</v>
      </c>
      <c r="B38" s="8" t="s">
        <v>60</v>
      </c>
      <c r="C38" s="8" t="s">
        <v>21</v>
      </c>
      <c r="D38" s="8">
        <v>136</v>
      </c>
      <c r="E38" s="8">
        <v>114</v>
      </c>
      <c r="F38" s="8">
        <v>15504</v>
      </c>
      <c r="G38" s="8"/>
    </row>
    <row r="39" spans="1:7" hidden="1" x14ac:dyDescent="0.25">
      <c r="A39" s="8" t="s">
        <v>59</v>
      </c>
      <c r="B39" s="8" t="s">
        <v>61</v>
      </c>
      <c r="C39" s="8" t="s">
        <v>21</v>
      </c>
      <c r="D39" s="8">
        <v>152</v>
      </c>
      <c r="E39" s="8">
        <v>114</v>
      </c>
      <c r="F39" s="8">
        <v>17328</v>
      </c>
      <c r="G39" s="8"/>
    </row>
    <row r="40" spans="1:7" hidden="1" x14ac:dyDescent="0.25">
      <c r="A40" s="8" t="s">
        <v>59</v>
      </c>
      <c r="B40" s="8" t="s">
        <v>62</v>
      </c>
      <c r="C40" s="8" t="s">
        <v>21</v>
      </c>
      <c r="D40" s="8">
        <v>425</v>
      </c>
      <c r="E40" s="8">
        <v>114</v>
      </c>
      <c r="F40" s="8">
        <v>48450</v>
      </c>
      <c r="G40" s="8"/>
    </row>
    <row r="41" spans="1:7" hidden="1" x14ac:dyDescent="0.25">
      <c r="A41" s="8" t="s">
        <v>59</v>
      </c>
      <c r="B41" s="8" t="s">
        <v>63</v>
      </c>
      <c r="C41" s="8" t="s">
        <v>21</v>
      </c>
      <c r="D41" s="8">
        <v>155</v>
      </c>
      <c r="E41" s="8">
        <v>114</v>
      </c>
      <c r="F41" s="8">
        <v>17670</v>
      </c>
      <c r="G41" s="8"/>
    </row>
    <row r="42" spans="1:7" hidden="1" x14ac:dyDescent="0.25">
      <c r="A42" s="8" t="s">
        <v>59</v>
      </c>
      <c r="B42" s="8" t="s">
        <v>64</v>
      </c>
      <c r="C42" s="8" t="s">
        <v>21</v>
      </c>
      <c r="D42" s="8">
        <v>156</v>
      </c>
      <c r="E42" s="8">
        <v>114</v>
      </c>
      <c r="F42" s="8">
        <v>17784</v>
      </c>
      <c r="G42" s="8"/>
    </row>
    <row r="43" spans="1:7" hidden="1" x14ac:dyDescent="0.25">
      <c r="A43" s="8" t="s">
        <v>65</v>
      </c>
      <c r="B43" s="8" t="s">
        <v>66</v>
      </c>
      <c r="C43" s="8" t="s">
        <v>21</v>
      </c>
      <c r="D43" s="8">
        <v>445</v>
      </c>
      <c r="E43" s="8">
        <v>101</v>
      </c>
      <c r="F43" s="8">
        <v>44945</v>
      </c>
      <c r="G43" s="8"/>
    </row>
    <row r="44" spans="1:7" hidden="1" x14ac:dyDescent="0.25">
      <c r="A44" s="8" t="s">
        <v>67</v>
      </c>
      <c r="B44" s="8" t="s">
        <v>68</v>
      </c>
      <c r="C44" s="8" t="s">
        <v>21</v>
      </c>
      <c r="D44" s="8">
        <v>310</v>
      </c>
      <c r="E44" s="8">
        <v>115</v>
      </c>
      <c r="F44" s="8">
        <v>35650</v>
      </c>
      <c r="G44" s="8"/>
    </row>
    <row r="45" spans="1:7" hidden="1" x14ac:dyDescent="0.25">
      <c r="A45" s="8" t="s">
        <v>67</v>
      </c>
      <c r="B45" s="8" t="s">
        <v>69</v>
      </c>
      <c r="C45" s="8" t="s">
        <v>21</v>
      </c>
      <c r="D45" s="8">
        <v>198</v>
      </c>
      <c r="E45" s="8">
        <v>104</v>
      </c>
      <c r="F45" s="8">
        <v>20592</v>
      </c>
      <c r="G45" s="8" t="s">
        <v>70</v>
      </c>
    </row>
    <row r="46" spans="1:7" hidden="1" x14ac:dyDescent="0.25">
      <c r="A46" s="8" t="s">
        <v>67</v>
      </c>
      <c r="B46" s="8" t="s">
        <v>71</v>
      </c>
      <c r="C46" s="8" t="s">
        <v>21</v>
      </c>
      <c r="D46" s="8">
        <v>89</v>
      </c>
      <c r="E46" s="8">
        <v>115</v>
      </c>
      <c r="F46" s="8">
        <v>10235</v>
      </c>
      <c r="G46" s="8"/>
    </row>
    <row r="47" spans="1:7" hidden="1" x14ac:dyDescent="0.25">
      <c r="A47" s="8" t="s">
        <v>72</v>
      </c>
      <c r="B47" s="8" t="s">
        <v>73</v>
      </c>
      <c r="C47" s="8" t="s">
        <v>21</v>
      </c>
      <c r="D47" s="8">
        <v>38</v>
      </c>
      <c r="E47" s="8">
        <v>107</v>
      </c>
      <c r="F47" s="8">
        <v>4066</v>
      </c>
      <c r="G47" s="8"/>
    </row>
    <row r="48" spans="1:7" hidden="1" x14ac:dyDescent="0.25">
      <c r="A48" s="8" t="s">
        <v>72</v>
      </c>
      <c r="B48" s="8" t="s">
        <v>74</v>
      </c>
      <c r="C48" s="8" t="s">
        <v>21</v>
      </c>
      <c r="D48" s="8">
        <v>400</v>
      </c>
      <c r="E48" s="8">
        <v>107</v>
      </c>
      <c r="F48" s="8">
        <v>42800</v>
      </c>
      <c r="G48" s="8"/>
    </row>
    <row r="49" spans="1:7" hidden="1" x14ac:dyDescent="0.25">
      <c r="A49" s="8" t="s">
        <v>75</v>
      </c>
      <c r="B49" s="8" t="s">
        <v>76</v>
      </c>
      <c r="C49" s="8" t="s">
        <v>21</v>
      </c>
      <c r="D49" s="8">
        <v>257</v>
      </c>
      <c r="E49" s="8">
        <v>107</v>
      </c>
      <c r="F49" s="8">
        <v>27499</v>
      </c>
      <c r="G49" s="8"/>
    </row>
    <row r="50" spans="1:7" hidden="1" x14ac:dyDescent="0.25">
      <c r="A50" s="8" t="s">
        <v>75</v>
      </c>
      <c r="B50" s="8" t="s">
        <v>77</v>
      </c>
      <c r="C50" s="8" t="s">
        <v>21</v>
      </c>
      <c r="D50" s="8">
        <v>215</v>
      </c>
      <c r="E50" s="8">
        <v>107</v>
      </c>
      <c r="F50" s="8">
        <v>23005</v>
      </c>
      <c r="G50" s="8"/>
    </row>
    <row r="51" spans="1:7" hidden="1" x14ac:dyDescent="0.25">
      <c r="A51" s="8" t="s">
        <v>75</v>
      </c>
      <c r="B51" s="8" t="s">
        <v>78</v>
      </c>
      <c r="C51" s="8" t="s">
        <v>21</v>
      </c>
      <c r="D51" s="8">
        <v>68</v>
      </c>
      <c r="E51" s="8">
        <v>107</v>
      </c>
      <c r="F51" s="8">
        <v>7276</v>
      </c>
      <c r="G51" s="8"/>
    </row>
    <row r="52" spans="1:7" hidden="1" x14ac:dyDescent="0.25">
      <c r="A52" s="8" t="s">
        <v>79</v>
      </c>
      <c r="B52" s="8" t="s">
        <v>80</v>
      </c>
      <c r="C52" s="8" t="s">
        <v>21</v>
      </c>
      <c r="D52" s="8">
        <v>430</v>
      </c>
      <c r="E52" s="8">
        <v>92</v>
      </c>
      <c r="F52" s="8">
        <v>39560</v>
      </c>
      <c r="G52" s="8"/>
    </row>
    <row r="53" spans="1:7" hidden="1" x14ac:dyDescent="0.25">
      <c r="A53" s="8" t="s">
        <v>79</v>
      </c>
      <c r="B53" s="8" t="s">
        <v>81</v>
      </c>
      <c r="C53" s="8" t="s">
        <v>21</v>
      </c>
      <c r="D53" s="8">
        <v>420</v>
      </c>
      <c r="E53" s="8">
        <v>93</v>
      </c>
      <c r="F53" s="8">
        <v>39060</v>
      </c>
      <c r="G53" s="8"/>
    </row>
    <row r="54" spans="1:7" hidden="1" x14ac:dyDescent="0.25">
      <c r="A54" s="8" t="s">
        <v>79</v>
      </c>
      <c r="B54" s="8" t="s">
        <v>82</v>
      </c>
      <c r="C54" s="8" t="s">
        <v>21</v>
      </c>
      <c r="D54" s="8">
        <v>340</v>
      </c>
      <c r="E54" s="8">
        <v>111</v>
      </c>
      <c r="F54" s="8">
        <v>37740</v>
      </c>
      <c r="G54" s="8"/>
    </row>
    <row r="55" spans="1:7" hidden="1" x14ac:dyDescent="0.25">
      <c r="A55" s="8" t="s">
        <v>5</v>
      </c>
      <c r="B55" s="8" t="s">
        <v>83</v>
      </c>
      <c r="C55" s="8" t="s">
        <v>21</v>
      </c>
      <c r="D55" s="8">
        <v>66</v>
      </c>
      <c r="E55" s="8">
        <v>106</v>
      </c>
      <c r="F55" s="8">
        <v>6996</v>
      </c>
      <c r="G55" s="8"/>
    </row>
    <row r="56" spans="1:7" hidden="1" x14ac:dyDescent="0.25">
      <c r="A56" s="8" t="s">
        <v>5</v>
      </c>
      <c r="B56" s="8" t="s">
        <v>84</v>
      </c>
      <c r="C56" s="8" t="s">
        <v>21</v>
      </c>
      <c r="D56" s="8">
        <v>305</v>
      </c>
      <c r="E56" s="8">
        <v>97</v>
      </c>
      <c r="F56" s="8">
        <v>29585</v>
      </c>
      <c r="G56" s="8"/>
    </row>
    <row r="57" spans="1:7" hidden="1" x14ac:dyDescent="0.25">
      <c r="A57" s="8" t="s">
        <v>85</v>
      </c>
      <c r="B57" s="8" t="s">
        <v>86</v>
      </c>
      <c r="C57" s="8" t="s">
        <v>21</v>
      </c>
      <c r="D57" s="8">
        <v>267</v>
      </c>
      <c r="E57" s="8">
        <v>113</v>
      </c>
      <c r="F57" s="8">
        <v>30171</v>
      </c>
      <c r="G57" s="8"/>
    </row>
    <row r="58" spans="1:7" hidden="1" x14ac:dyDescent="0.25">
      <c r="A58" s="8" t="s">
        <v>87</v>
      </c>
      <c r="B58" s="8" t="s">
        <v>88</v>
      </c>
      <c r="C58" s="8" t="s">
        <v>21</v>
      </c>
      <c r="D58" s="8">
        <v>125</v>
      </c>
      <c r="E58" s="8">
        <v>99</v>
      </c>
      <c r="F58" s="8">
        <v>12375</v>
      </c>
      <c r="G58" s="8"/>
    </row>
    <row r="59" spans="1:7" hidden="1" x14ac:dyDescent="0.25">
      <c r="A59" s="8" t="s">
        <v>87</v>
      </c>
      <c r="B59" s="8" t="s">
        <v>89</v>
      </c>
      <c r="C59" s="8" t="s">
        <v>21</v>
      </c>
      <c r="D59" s="8">
        <v>195</v>
      </c>
      <c r="E59" s="8">
        <v>113</v>
      </c>
      <c r="F59" s="8">
        <v>22035</v>
      </c>
      <c r="G59" s="8"/>
    </row>
    <row r="60" spans="1:7" hidden="1" x14ac:dyDescent="0.25">
      <c r="A60" s="8" t="s">
        <v>90</v>
      </c>
      <c r="B60" s="8" t="s">
        <v>91</v>
      </c>
      <c r="C60" s="8" t="s">
        <v>21</v>
      </c>
      <c r="D60" s="8">
        <v>415</v>
      </c>
      <c r="E60" s="8">
        <v>107</v>
      </c>
      <c r="F60" s="8">
        <v>44405</v>
      </c>
      <c r="G60" s="8"/>
    </row>
    <row r="61" spans="1:7" hidden="1" x14ac:dyDescent="0.25">
      <c r="A61" s="8" t="s">
        <v>92</v>
      </c>
      <c r="B61" s="8" t="s">
        <v>93</v>
      </c>
      <c r="C61" s="8" t="s">
        <v>21</v>
      </c>
      <c r="D61" s="8">
        <v>370</v>
      </c>
      <c r="E61" s="8">
        <v>107</v>
      </c>
      <c r="F61" s="8">
        <v>39590</v>
      </c>
      <c r="G61" s="8"/>
    </row>
    <row r="62" spans="1:7" hidden="1" x14ac:dyDescent="0.25">
      <c r="A62" s="8" t="s">
        <v>92</v>
      </c>
      <c r="B62" s="8" t="s">
        <v>94</v>
      </c>
      <c r="C62" s="8" t="s">
        <v>21</v>
      </c>
      <c r="D62" s="8">
        <v>208</v>
      </c>
      <c r="E62" s="8">
        <v>95</v>
      </c>
      <c r="F62" s="8">
        <v>19760</v>
      </c>
      <c r="G62" s="8"/>
    </row>
    <row r="63" spans="1:7" hidden="1" x14ac:dyDescent="0.25">
      <c r="A63" s="8" t="s">
        <v>95</v>
      </c>
      <c r="B63" s="8" t="s">
        <v>96</v>
      </c>
      <c r="C63" s="8" t="s">
        <v>21</v>
      </c>
      <c r="D63" s="8">
        <v>94</v>
      </c>
      <c r="E63" s="8">
        <v>107</v>
      </c>
      <c r="F63" s="8">
        <v>10058</v>
      </c>
      <c r="G63" s="8"/>
    </row>
    <row r="64" spans="1:7" hidden="1" x14ac:dyDescent="0.25">
      <c r="A64" s="10" t="s">
        <v>97</v>
      </c>
      <c r="B64" s="10" t="s">
        <v>98</v>
      </c>
      <c r="C64" s="10" t="s">
        <v>21</v>
      </c>
      <c r="D64" s="10">
        <v>247</v>
      </c>
      <c r="E64" s="10">
        <v>80</v>
      </c>
      <c r="F64" s="10">
        <v>19760</v>
      </c>
      <c r="G64" s="10"/>
    </row>
    <row r="65" spans="1:7" hidden="1" x14ac:dyDescent="0.25">
      <c r="A65" s="10" t="s">
        <v>97</v>
      </c>
      <c r="B65" s="10" t="s">
        <v>99</v>
      </c>
      <c r="C65" s="10" t="s">
        <v>21</v>
      </c>
      <c r="D65" s="10">
        <v>7</v>
      </c>
      <c r="E65" s="10">
        <v>80</v>
      </c>
      <c r="F65" s="10">
        <v>560</v>
      </c>
      <c r="G65" s="10"/>
    </row>
    <row r="66" spans="1:7" hidden="1" x14ac:dyDescent="0.25">
      <c r="A66" s="10" t="s">
        <v>97</v>
      </c>
      <c r="B66" s="10" t="s">
        <v>100</v>
      </c>
      <c r="C66" s="10" t="s">
        <v>21</v>
      </c>
      <c r="D66" s="10">
        <v>19</v>
      </c>
      <c r="E66" s="10">
        <v>80</v>
      </c>
      <c r="F66" s="10">
        <v>1520</v>
      </c>
      <c r="G66" s="10"/>
    </row>
    <row r="67" spans="1:7" hidden="1" x14ac:dyDescent="0.25">
      <c r="A67" s="10" t="s">
        <v>97</v>
      </c>
      <c r="B67" s="10" t="s">
        <v>101</v>
      </c>
      <c r="C67" s="10" t="s">
        <v>21</v>
      </c>
      <c r="D67" s="10">
        <v>8</v>
      </c>
      <c r="E67" s="10">
        <v>83</v>
      </c>
      <c r="F67" s="10">
        <v>664</v>
      </c>
      <c r="G67" s="10"/>
    </row>
    <row r="68" spans="1:7" hidden="1" x14ac:dyDescent="0.25">
      <c r="A68" s="10" t="s">
        <v>97</v>
      </c>
      <c r="B68" s="10" t="s">
        <v>102</v>
      </c>
      <c r="C68" s="10" t="s">
        <v>21</v>
      </c>
      <c r="D68" s="10">
        <v>517</v>
      </c>
      <c r="E68" s="10">
        <v>83</v>
      </c>
      <c r="F68" s="10">
        <v>42911</v>
      </c>
      <c r="G68" s="10"/>
    </row>
    <row r="69" spans="1:7" hidden="1" x14ac:dyDescent="0.25">
      <c r="A69" s="10" t="s">
        <v>97</v>
      </c>
      <c r="B69" s="10" t="s">
        <v>103</v>
      </c>
      <c r="C69" s="10" t="s">
        <v>21</v>
      </c>
      <c r="D69" s="10">
        <v>10</v>
      </c>
      <c r="E69" s="10">
        <v>83</v>
      </c>
      <c r="F69" s="10">
        <v>830</v>
      </c>
      <c r="G69" s="10"/>
    </row>
    <row r="70" spans="1:7" x14ac:dyDescent="0.25">
      <c r="A70" s="10" t="s">
        <v>104</v>
      </c>
      <c r="B70" s="10" t="s">
        <v>105</v>
      </c>
      <c r="C70" s="10" t="s">
        <v>21</v>
      </c>
      <c r="D70" s="10">
        <v>361</v>
      </c>
      <c r="E70" s="10">
        <v>69</v>
      </c>
      <c r="F70" s="10">
        <v>24909</v>
      </c>
      <c r="G70" s="10"/>
    </row>
    <row r="71" spans="1:7" x14ac:dyDescent="0.25">
      <c r="A71" s="10" t="s">
        <v>104</v>
      </c>
      <c r="B71" s="10" t="s">
        <v>106</v>
      </c>
      <c r="C71" s="10" t="s">
        <v>21</v>
      </c>
      <c r="D71" s="10">
        <v>474</v>
      </c>
      <c r="E71" s="10">
        <v>69</v>
      </c>
      <c r="F71" s="10">
        <v>32706</v>
      </c>
      <c r="G71" s="10"/>
    </row>
    <row r="72" spans="1:7" x14ac:dyDescent="0.25">
      <c r="A72" s="10" t="s">
        <v>104</v>
      </c>
      <c r="B72" s="10" t="s">
        <v>107</v>
      </c>
      <c r="C72" s="10" t="s">
        <v>21</v>
      </c>
      <c r="D72" s="10">
        <v>291</v>
      </c>
      <c r="E72" s="10">
        <v>73</v>
      </c>
      <c r="F72" s="10">
        <v>21243</v>
      </c>
      <c r="G72" s="10"/>
    </row>
    <row r="73" spans="1:7" x14ac:dyDescent="0.25">
      <c r="A73" s="10" t="s">
        <v>104</v>
      </c>
      <c r="B73" s="10" t="s">
        <v>108</v>
      </c>
      <c r="C73" s="10" t="s">
        <v>21</v>
      </c>
      <c r="D73" s="10">
        <v>363</v>
      </c>
      <c r="E73" s="10">
        <v>73</v>
      </c>
      <c r="F73" s="10">
        <v>26499</v>
      </c>
      <c r="G73" s="10"/>
    </row>
    <row r="74" spans="1:7" x14ac:dyDescent="0.25">
      <c r="A74" s="10" t="s">
        <v>104</v>
      </c>
      <c r="B74" s="10" t="s">
        <v>109</v>
      </c>
      <c r="C74" s="10" t="s">
        <v>21</v>
      </c>
      <c r="D74" s="10">
        <v>721</v>
      </c>
      <c r="E74" s="10">
        <v>73</v>
      </c>
      <c r="F74" s="10">
        <v>52633</v>
      </c>
      <c r="G74" s="10"/>
    </row>
    <row r="75" spans="1:7" x14ac:dyDescent="0.25">
      <c r="A75" s="10" t="s">
        <v>104</v>
      </c>
      <c r="B75" s="10" t="s">
        <v>110</v>
      </c>
      <c r="C75" s="10" t="s">
        <v>21</v>
      </c>
      <c r="D75" s="10">
        <v>942</v>
      </c>
      <c r="E75" s="10">
        <v>73</v>
      </c>
      <c r="F75" s="10">
        <v>68766</v>
      </c>
      <c r="G75" s="10"/>
    </row>
    <row r="76" spans="1:7" hidden="1" x14ac:dyDescent="0.25">
      <c r="A76" s="10" t="s">
        <v>111</v>
      </c>
      <c r="B76" s="10" t="s">
        <v>112</v>
      </c>
      <c r="C76" s="10" t="s">
        <v>21</v>
      </c>
      <c r="D76" s="10">
        <v>14413</v>
      </c>
      <c r="E76" s="10">
        <v>82</v>
      </c>
      <c r="F76" s="10">
        <v>1181866</v>
      </c>
      <c r="G76" s="10" t="s">
        <v>70</v>
      </c>
    </row>
    <row r="77" spans="1:7" hidden="1" x14ac:dyDescent="0.25">
      <c r="A77" s="10" t="s">
        <v>111</v>
      </c>
      <c r="B77" s="10" t="s">
        <v>112</v>
      </c>
      <c r="C77" s="10" t="s">
        <v>113</v>
      </c>
      <c r="D77" s="10">
        <v>1104</v>
      </c>
      <c r="E77" s="10">
        <v>14</v>
      </c>
      <c r="F77" s="10">
        <v>15456</v>
      </c>
      <c r="G77" s="10"/>
    </row>
    <row r="78" spans="1:7" hidden="1" x14ac:dyDescent="0.25">
      <c r="A78" s="10" t="s">
        <v>111</v>
      </c>
      <c r="B78" s="10" t="s">
        <v>114</v>
      </c>
      <c r="C78" s="10" t="s">
        <v>21</v>
      </c>
      <c r="D78" s="10">
        <v>13526</v>
      </c>
      <c r="E78" s="10">
        <v>83</v>
      </c>
      <c r="F78" s="10">
        <v>1122658</v>
      </c>
      <c r="G78" s="10" t="s">
        <v>70</v>
      </c>
    </row>
    <row r="79" spans="1:7" hidden="1" x14ac:dyDescent="0.25">
      <c r="A79" s="10" t="s">
        <v>111</v>
      </c>
      <c r="B79" s="10" t="s">
        <v>114</v>
      </c>
      <c r="C79" s="10" t="s">
        <v>113</v>
      </c>
      <c r="D79" s="10">
        <v>410</v>
      </c>
      <c r="E79" s="10">
        <v>14</v>
      </c>
      <c r="F79" s="10">
        <v>5740</v>
      </c>
      <c r="G79" s="10"/>
    </row>
    <row r="80" spans="1:7" hidden="1" x14ac:dyDescent="0.25">
      <c r="A80" s="10" t="s">
        <v>111</v>
      </c>
      <c r="B80" s="10" t="s">
        <v>115</v>
      </c>
      <c r="C80" s="10" t="s">
        <v>21</v>
      </c>
      <c r="D80" s="10">
        <v>11367</v>
      </c>
      <c r="E80" s="10">
        <v>86</v>
      </c>
      <c r="F80" s="10">
        <v>977562</v>
      </c>
      <c r="G80" s="10" t="s">
        <v>70</v>
      </c>
    </row>
    <row r="81" spans="1:7" hidden="1" x14ac:dyDescent="0.25">
      <c r="A81" s="10" t="s">
        <v>111</v>
      </c>
      <c r="B81" s="10" t="s">
        <v>115</v>
      </c>
      <c r="C81" s="10" t="s">
        <v>113</v>
      </c>
      <c r="D81" s="10">
        <v>855</v>
      </c>
      <c r="E81" s="10">
        <v>14</v>
      </c>
      <c r="F81" s="10">
        <v>11970</v>
      </c>
      <c r="G81" s="10"/>
    </row>
    <row r="82" spans="1:7" hidden="1" x14ac:dyDescent="0.25">
      <c r="A82" s="10" t="s">
        <v>111</v>
      </c>
      <c r="B82" s="10" t="s">
        <v>116</v>
      </c>
      <c r="C82" s="10" t="s">
        <v>21</v>
      </c>
      <c r="D82" s="10">
        <v>10502</v>
      </c>
      <c r="E82" s="10">
        <v>86</v>
      </c>
      <c r="F82" s="10">
        <v>903172</v>
      </c>
      <c r="G82" s="10" t="s">
        <v>70</v>
      </c>
    </row>
    <row r="83" spans="1:7" hidden="1" x14ac:dyDescent="0.25">
      <c r="A83" s="10" t="s">
        <v>111</v>
      </c>
      <c r="B83" s="10" t="s">
        <v>116</v>
      </c>
      <c r="C83" s="10" t="s">
        <v>113</v>
      </c>
      <c r="D83" s="10">
        <v>939</v>
      </c>
      <c r="E83" s="10">
        <v>14</v>
      </c>
      <c r="F83" s="10">
        <v>13146</v>
      </c>
      <c r="G83" s="10"/>
    </row>
    <row r="84" spans="1:7" hidden="1" x14ac:dyDescent="0.25">
      <c r="A84" s="10" t="s">
        <v>111</v>
      </c>
      <c r="B84" s="10" t="s">
        <v>117</v>
      </c>
      <c r="C84" s="10" t="s">
        <v>21</v>
      </c>
      <c r="D84" s="10">
        <v>11788</v>
      </c>
      <c r="E84" s="10">
        <v>83</v>
      </c>
      <c r="F84" s="10">
        <v>978404</v>
      </c>
      <c r="G84" s="10" t="s">
        <v>70</v>
      </c>
    </row>
    <row r="85" spans="1:7" hidden="1" x14ac:dyDescent="0.25">
      <c r="A85" s="10" t="s">
        <v>111</v>
      </c>
      <c r="B85" s="10" t="s">
        <v>117</v>
      </c>
      <c r="C85" s="10" t="s">
        <v>113</v>
      </c>
      <c r="D85" s="10">
        <v>1018</v>
      </c>
      <c r="E85" s="10">
        <v>14</v>
      </c>
      <c r="F85" s="10">
        <v>14252</v>
      </c>
      <c r="G85" s="10"/>
    </row>
    <row r="86" spans="1:7" hidden="1" x14ac:dyDescent="0.25">
      <c r="A86" s="10" t="s">
        <v>111</v>
      </c>
      <c r="B86" s="10" t="s">
        <v>118</v>
      </c>
      <c r="C86" s="10" t="s">
        <v>21</v>
      </c>
      <c r="D86" s="10">
        <v>13527</v>
      </c>
      <c r="E86" s="10">
        <v>83</v>
      </c>
      <c r="F86" s="10">
        <v>1122741</v>
      </c>
      <c r="G86" s="10" t="s">
        <v>70</v>
      </c>
    </row>
    <row r="87" spans="1:7" hidden="1" x14ac:dyDescent="0.25">
      <c r="A87" s="10" t="s">
        <v>111</v>
      </c>
      <c r="B87" s="10" t="s">
        <v>118</v>
      </c>
      <c r="C87" s="10" t="s">
        <v>113</v>
      </c>
      <c r="D87" s="10">
        <v>645</v>
      </c>
      <c r="E87" s="10">
        <v>14</v>
      </c>
      <c r="F87" s="10">
        <v>9030</v>
      </c>
      <c r="G87" s="10"/>
    </row>
    <row r="88" spans="1:7" hidden="1" x14ac:dyDescent="0.25">
      <c r="A88" s="10" t="s">
        <v>119</v>
      </c>
      <c r="B88" s="10" t="s">
        <v>120</v>
      </c>
      <c r="C88" s="10" t="s">
        <v>21</v>
      </c>
      <c r="D88" s="10">
        <v>770</v>
      </c>
      <c r="E88" s="10">
        <v>85</v>
      </c>
      <c r="F88" s="10">
        <v>65450</v>
      </c>
      <c r="G88" s="10"/>
    </row>
    <row r="89" spans="1:7" hidden="1" x14ac:dyDescent="0.25">
      <c r="A89" s="10" t="s">
        <v>119</v>
      </c>
      <c r="B89" s="10" t="s">
        <v>121</v>
      </c>
      <c r="C89" s="10" t="s">
        <v>21</v>
      </c>
      <c r="D89" s="10">
        <v>1612</v>
      </c>
      <c r="E89" s="10">
        <v>84</v>
      </c>
      <c r="F89" s="10">
        <v>135408</v>
      </c>
      <c r="G89" s="10"/>
    </row>
    <row r="90" spans="1:7" hidden="1" x14ac:dyDescent="0.25">
      <c r="A90" s="10" t="s">
        <v>119</v>
      </c>
      <c r="B90" s="10" t="s">
        <v>122</v>
      </c>
      <c r="C90" s="10" t="s">
        <v>21</v>
      </c>
      <c r="D90" s="10">
        <v>1827</v>
      </c>
      <c r="E90" s="10">
        <v>89</v>
      </c>
      <c r="F90" s="10">
        <v>162603</v>
      </c>
      <c r="G90" s="10"/>
    </row>
    <row r="91" spans="1:7" hidden="1" x14ac:dyDescent="0.25">
      <c r="A91" s="10" t="s">
        <v>119</v>
      </c>
      <c r="B91" s="10" t="s">
        <v>123</v>
      </c>
      <c r="C91" s="10" t="s">
        <v>21</v>
      </c>
      <c r="D91" s="10">
        <v>1749</v>
      </c>
      <c r="E91" s="10">
        <v>87</v>
      </c>
      <c r="F91" s="10">
        <v>152163</v>
      </c>
      <c r="G91" s="10"/>
    </row>
    <row r="92" spans="1:7" hidden="1" x14ac:dyDescent="0.25">
      <c r="A92" s="10" t="s">
        <v>119</v>
      </c>
      <c r="B92" s="10" t="s">
        <v>124</v>
      </c>
      <c r="C92" s="10" t="s">
        <v>21</v>
      </c>
      <c r="D92" s="10">
        <v>2500</v>
      </c>
      <c r="E92" s="10">
        <v>88</v>
      </c>
      <c r="F92" s="10">
        <v>220000</v>
      </c>
      <c r="G92" s="10"/>
    </row>
    <row r="93" spans="1:7" hidden="1" x14ac:dyDescent="0.25">
      <c r="A93" s="10" t="s">
        <v>119</v>
      </c>
      <c r="B93" s="10" t="s">
        <v>125</v>
      </c>
      <c r="C93" s="10" t="s">
        <v>21</v>
      </c>
      <c r="D93" s="10">
        <v>3044</v>
      </c>
      <c r="E93" s="10">
        <v>85</v>
      </c>
      <c r="F93" s="10">
        <v>258740</v>
      </c>
      <c r="G93" s="10"/>
    </row>
    <row r="94" spans="1:7" hidden="1" x14ac:dyDescent="0.25">
      <c r="A94" s="10" t="s">
        <v>119</v>
      </c>
      <c r="B94" s="10" t="s">
        <v>126</v>
      </c>
      <c r="C94" s="10" t="s">
        <v>21</v>
      </c>
      <c r="D94" s="10">
        <v>19</v>
      </c>
      <c r="E94" s="10">
        <v>40</v>
      </c>
      <c r="F94" s="10">
        <v>760</v>
      </c>
      <c r="G94" s="10"/>
    </row>
    <row r="95" spans="1:7" hidden="1" x14ac:dyDescent="0.25">
      <c r="A95" s="10" t="s">
        <v>119</v>
      </c>
      <c r="B95" s="10" t="s">
        <v>127</v>
      </c>
      <c r="C95" s="10" t="s">
        <v>21</v>
      </c>
      <c r="D95" s="10">
        <v>66</v>
      </c>
      <c r="E95" s="10">
        <v>39</v>
      </c>
      <c r="F95" s="10">
        <v>2574</v>
      </c>
      <c r="G95" s="10"/>
    </row>
    <row r="96" spans="1:7" hidden="1" x14ac:dyDescent="0.25">
      <c r="A96" s="10" t="s">
        <v>119</v>
      </c>
      <c r="B96" s="10" t="s">
        <v>128</v>
      </c>
      <c r="C96" s="10" t="s">
        <v>21</v>
      </c>
      <c r="D96" s="10">
        <v>41</v>
      </c>
      <c r="E96" s="10">
        <v>39</v>
      </c>
      <c r="F96" s="10">
        <v>1599</v>
      </c>
      <c r="G96" s="10"/>
    </row>
    <row r="97" spans="1:7" hidden="1" x14ac:dyDescent="0.25">
      <c r="A97" s="10" t="s">
        <v>119</v>
      </c>
      <c r="B97" s="10" t="s">
        <v>129</v>
      </c>
      <c r="C97" s="10" t="s">
        <v>21</v>
      </c>
      <c r="D97" s="10">
        <v>58</v>
      </c>
      <c r="E97" s="10">
        <v>44</v>
      </c>
      <c r="F97" s="10">
        <v>2552</v>
      </c>
      <c r="G97" s="10"/>
    </row>
    <row r="98" spans="1:7" hidden="1" x14ac:dyDescent="0.25">
      <c r="A98" s="10" t="s">
        <v>119</v>
      </c>
      <c r="B98" s="10" t="s">
        <v>130</v>
      </c>
      <c r="C98" s="10" t="s">
        <v>21</v>
      </c>
      <c r="D98" s="10">
        <v>34</v>
      </c>
      <c r="E98" s="10">
        <v>44</v>
      </c>
      <c r="F98" s="10">
        <v>1496</v>
      </c>
      <c r="G98" s="10"/>
    </row>
    <row r="99" spans="1:7" hidden="1" x14ac:dyDescent="0.25">
      <c r="A99" s="10" t="s">
        <v>119</v>
      </c>
      <c r="B99" s="10" t="s">
        <v>131</v>
      </c>
      <c r="C99" s="10" t="s">
        <v>21</v>
      </c>
      <c r="D99" s="10">
        <v>26</v>
      </c>
      <c r="E99" s="10">
        <v>44</v>
      </c>
      <c r="F99" s="10">
        <v>1144</v>
      </c>
      <c r="G99" s="10"/>
    </row>
    <row r="100" spans="1:7" hidden="1" x14ac:dyDescent="0.25">
      <c r="A100" s="10" t="s">
        <v>132</v>
      </c>
      <c r="B100" s="10" t="s">
        <v>133</v>
      </c>
      <c r="C100" s="10" t="s">
        <v>21</v>
      </c>
      <c r="D100" s="10">
        <v>97</v>
      </c>
      <c r="E100" s="10">
        <v>87</v>
      </c>
      <c r="F100" s="10">
        <v>8439</v>
      </c>
      <c r="G100" s="10"/>
    </row>
    <row r="101" spans="1:7" hidden="1" x14ac:dyDescent="0.25">
      <c r="A101" s="10" t="s">
        <v>132</v>
      </c>
      <c r="B101" s="10" t="s">
        <v>134</v>
      </c>
      <c r="C101" s="10" t="s">
        <v>21</v>
      </c>
      <c r="D101" s="10">
        <v>18</v>
      </c>
      <c r="E101" s="10">
        <v>78</v>
      </c>
      <c r="F101" s="10">
        <v>1404</v>
      </c>
      <c r="G101" s="10"/>
    </row>
    <row r="102" spans="1:7" hidden="1" x14ac:dyDescent="0.25">
      <c r="A102" s="10" t="s">
        <v>132</v>
      </c>
      <c r="B102" s="10" t="s">
        <v>135</v>
      </c>
      <c r="C102" s="10" t="s">
        <v>21</v>
      </c>
      <c r="D102" s="10">
        <v>20</v>
      </c>
      <c r="E102" s="10">
        <v>82</v>
      </c>
      <c r="F102" s="10">
        <v>1640</v>
      </c>
      <c r="G102" s="10"/>
    </row>
    <row r="103" spans="1:7" hidden="1" x14ac:dyDescent="0.25">
      <c r="A103" s="10" t="s">
        <v>132</v>
      </c>
      <c r="B103" s="10" t="s">
        <v>136</v>
      </c>
      <c r="C103" s="10" t="s">
        <v>21</v>
      </c>
      <c r="D103" s="10">
        <v>33</v>
      </c>
      <c r="E103" s="10">
        <v>85</v>
      </c>
      <c r="F103" s="10">
        <v>2805</v>
      </c>
      <c r="G103" s="10"/>
    </row>
    <row r="104" spans="1:7" hidden="1" x14ac:dyDescent="0.25">
      <c r="A104" s="10" t="s">
        <v>132</v>
      </c>
      <c r="B104" s="10" t="s">
        <v>137</v>
      </c>
      <c r="C104" s="10" t="s">
        <v>21</v>
      </c>
      <c r="D104" s="10">
        <v>14</v>
      </c>
      <c r="E104" s="10">
        <v>92</v>
      </c>
      <c r="F104" s="10">
        <v>1288</v>
      </c>
      <c r="G104" s="10"/>
    </row>
    <row r="105" spans="1:7" hidden="1" x14ac:dyDescent="0.25">
      <c r="A105" s="10" t="s">
        <v>132</v>
      </c>
      <c r="B105" s="10" t="s">
        <v>138</v>
      </c>
      <c r="C105" s="10" t="s">
        <v>21</v>
      </c>
      <c r="D105" s="10">
        <v>15</v>
      </c>
      <c r="E105" s="10">
        <v>81</v>
      </c>
      <c r="F105" s="10">
        <v>1215</v>
      </c>
      <c r="G105" s="10"/>
    </row>
    <row r="106" spans="1:7" hidden="1" x14ac:dyDescent="0.25">
      <c r="A106" s="9" t="s">
        <v>139</v>
      </c>
      <c r="B106" s="9" t="s">
        <v>140</v>
      </c>
      <c r="C106" s="9" t="s">
        <v>21</v>
      </c>
      <c r="D106" s="9">
        <v>196</v>
      </c>
      <c r="E106" s="9">
        <v>72</v>
      </c>
      <c r="F106" s="9">
        <v>14112</v>
      </c>
      <c r="G106" s="9"/>
    </row>
    <row r="107" spans="1:7" hidden="1" x14ac:dyDescent="0.25">
      <c r="A107" s="9" t="s">
        <v>139</v>
      </c>
      <c r="B107" s="9" t="s">
        <v>140</v>
      </c>
      <c r="C107" s="9" t="s">
        <v>113</v>
      </c>
      <c r="D107" s="9">
        <v>196</v>
      </c>
      <c r="E107" s="9">
        <v>41</v>
      </c>
      <c r="F107" s="9">
        <v>8036</v>
      </c>
      <c r="G107" s="9"/>
    </row>
    <row r="108" spans="1:7" hidden="1" x14ac:dyDescent="0.25">
      <c r="A108" s="9" t="s">
        <v>139</v>
      </c>
      <c r="B108" s="9" t="s">
        <v>141</v>
      </c>
      <c r="C108" s="9" t="s">
        <v>142</v>
      </c>
      <c r="D108" s="9">
        <v>323</v>
      </c>
      <c r="E108" s="9">
        <v>70</v>
      </c>
      <c r="F108" s="9">
        <v>22610</v>
      </c>
      <c r="G108" s="9"/>
    </row>
    <row r="109" spans="1:7" hidden="1" x14ac:dyDescent="0.25">
      <c r="A109" s="9" t="s">
        <v>139</v>
      </c>
      <c r="B109" s="9" t="s">
        <v>141</v>
      </c>
      <c r="C109" s="9" t="s">
        <v>21</v>
      </c>
      <c r="D109" s="9">
        <v>758</v>
      </c>
      <c r="E109" s="9">
        <v>72</v>
      </c>
      <c r="F109" s="9">
        <v>54576</v>
      </c>
      <c r="G109" s="9"/>
    </row>
    <row r="110" spans="1:7" hidden="1" x14ac:dyDescent="0.25">
      <c r="A110" s="9" t="s">
        <v>139</v>
      </c>
      <c r="B110" s="9" t="s">
        <v>141</v>
      </c>
      <c r="C110" s="9" t="s">
        <v>113</v>
      </c>
      <c r="D110" s="9">
        <v>758</v>
      </c>
      <c r="E110" s="9">
        <v>41</v>
      </c>
      <c r="F110" s="9">
        <v>31078</v>
      </c>
      <c r="G110" s="9"/>
    </row>
    <row r="111" spans="1:7" hidden="1" x14ac:dyDescent="0.25">
      <c r="A111" s="9" t="s">
        <v>143</v>
      </c>
      <c r="B111" s="9" t="s">
        <v>144</v>
      </c>
      <c r="C111" s="9" t="s">
        <v>21</v>
      </c>
      <c r="D111" s="9">
        <v>358</v>
      </c>
      <c r="E111" s="9">
        <v>67</v>
      </c>
      <c r="F111" s="9">
        <v>23986</v>
      </c>
      <c r="G111" s="9"/>
    </row>
    <row r="112" spans="1:7" hidden="1" x14ac:dyDescent="0.25">
      <c r="A112" s="9" t="s">
        <v>143</v>
      </c>
      <c r="B112" s="9" t="s">
        <v>144</v>
      </c>
      <c r="C112" s="9" t="s">
        <v>113</v>
      </c>
      <c r="D112" s="9">
        <v>358</v>
      </c>
      <c r="E112" s="9">
        <v>36</v>
      </c>
      <c r="F112" s="9">
        <v>12888</v>
      </c>
      <c r="G112" s="9"/>
    </row>
    <row r="113" spans="1:7" hidden="1" x14ac:dyDescent="0.25">
      <c r="A113" s="9" t="s">
        <v>145</v>
      </c>
      <c r="B113" s="9" t="s">
        <v>146</v>
      </c>
      <c r="C113" s="9" t="s">
        <v>21</v>
      </c>
      <c r="D113" s="9">
        <v>221</v>
      </c>
      <c r="E113" s="9">
        <v>40</v>
      </c>
      <c r="F113" s="9">
        <v>8840</v>
      </c>
      <c r="G113" s="9"/>
    </row>
    <row r="114" spans="1:7" hidden="1" x14ac:dyDescent="0.25">
      <c r="A114" s="9" t="s">
        <v>145</v>
      </c>
      <c r="B114" s="9" t="s">
        <v>146</v>
      </c>
      <c r="C114" s="9" t="s">
        <v>113</v>
      </c>
      <c r="D114" s="9">
        <v>221</v>
      </c>
      <c r="E114" s="9">
        <v>18</v>
      </c>
      <c r="F114" s="9">
        <v>3978</v>
      </c>
      <c r="G114" s="9"/>
    </row>
    <row r="115" spans="1:7" hidden="1" x14ac:dyDescent="0.25">
      <c r="A115" s="9" t="s">
        <v>145</v>
      </c>
      <c r="B115" s="9" t="s">
        <v>147</v>
      </c>
      <c r="C115" s="9" t="s">
        <v>21</v>
      </c>
      <c r="D115" s="9">
        <v>257</v>
      </c>
      <c r="E115" s="9">
        <v>48</v>
      </c>
      <c r="F115" s="9">
        <v>12336</v>
      </c>
      <c r="G115" s="9"/>
    </row>
    <row r="116" spans="1:7" hidden="1" x14ac:dyDescent="0.25">
      <c r="A116" s="9" t="s">
        <v>145</v>
      </c>
      <c r="B116" s="9" t="s">
        <v>147</v>
      </c>
      <c r="C116" s="9" t="s">
        <v>113</v>
      </c>
      <c r="D116" s="9">
        <v>257</v>
      </c>
      <c r="E116" s="9">
        <v>22</v>
      </c>
      <c r="F116" s="9">
        <v>5654</v>
      </c>
      <c r="G116" s="9"/>
    </row>
    <row r="117" spans="1:7" hidden="1" x14ac:dyDescent="0.25">
      <c r="A117" s="9" t="s">
        <v>145</v>
      </c>
      <c r="B117" s="9" t="s">
        <v>148</v>
      </c>
      <c r="C117" s="9" t="s">
        <v>21</v>
      </c>
      <c r="D117" s="9">
        <v>234</v>
      </c>
      <c r="E117" s="9">
        <v>45</v>
      </c>
      <c r="F117" s="9">
        <v>10530</v>
      </c>
      <c r="G117" s="9"/>
    </row>
    <row r="118" spans="1:7" hidden="1" x14ac:dyDescent="0.25">
      <c r="A118" s="9" t="s">
        <v>145</v>
      </c>
      <c r="B118" s="9" t="s">
        <v>148</v>
      </c>
      <c r="C118" s="9" t="s">
        <v>113</v>
      </c>
      <c r="D118" s="9">
        <v>234</v>
      </c>
      <c r="E118" s="9">
        <v>19</v>
      </c>
      <c r="F118" s="9">
        <v>4446</v>
      </c>
      <c r="G118" s="9"/>
    </row>
    <row r="119" spans="1:7" hidden="1" x14ac:dyDescent="0.25">
      <c r="A119" s="9" t="s">
        <v>145</v>
      </c>
      <c r="B119" s="9" t="s">
        <v>149</v>
      </c>
      <c r="C119" s="9" t="s">
        <v>142</v>
      </c>
      <c r="D119" s="9">
        <v>55</v>
      </c>
      <c r="E119" s="9">
        <v>70</v>
      </c>
      <c r="F119" s="9">
        <v>3850</v>
      </c>
      <c r="G119" s="9"/>
    </row>
    <row r="120" spans="1:7" hidden="1" x14ac:dyDescent="0.25">
      <c r="A120" s="9" t="s">
        <v>145</v>
      </c>
      <c r="B120" s="9" t="s">
        <v>149</v>
      </c>
      <c r="C120" s="9" t="s">
        <v>21</v>
      </c>
      <c r="D120" s="9">
        <v>237</v>
      </c>
      <c r="E120" s="9">
        <v>71</v>
      </c>
      <c r="F120" s="9">
        <v>16827</v>
      </c>
      <c r="G120" s="9"/>
    </row>
    <row r="121" spans="1:7" hidden="1" x14ac:dyDescent="0.25">
      <c r="A121" s="9" t="s">
        <v>145</v>
      </c>
      <c r="B121" s="9" t="s">
        <v>149</v>
      </c>
      <c r="C121" s="9" t="s">
        <v>113</v>
      </c>
      <c r="D121" s="9">
        <v>237</v>
      </c>
      <c r="E121" s="9">
        <v>42</v>
      </c>
      <c r="F121" s="9">
        <v>9954</v>
      </c>
      <c r="G121" s="9"/>
    </row>
    <row r="122" spans="1:7" hidden="1" x14ac:dyDescent="0.25">
      <c r="A122" s="9" t="s">
        <v>145</v>
      </c>
      <c r="B122" s="9" t="s">
        <v>150</v>
      </c>
      <c r="C122" s="9" t="s">
        <v>21</v>
      </c>
      <c r="D122" s="9">
        <v>102</v>
      </c>
      <c r="E122" s="9">
        <v>70</v>
      </c>
      <c r="F122" s="9">
        <v>7140</v>
      </c>
      <c r="G122" s="9"/>
    </row>
    <row r="123" spans="1:7" hidden="1" x14ac:dyDescent="0.25">
      <c r="A123" s="9" t="s">
        <v>145</v>
      </c>
      <c r="B123" s="9" t="s">
        <v>150</v>
      </c>
      <c r="C123" s="9" t="s">
        <v>113</v>
      </c>
      <c r="D123" s="9">
        <v>102</v>
      </c>
      <c r="E123" s="9">
        <v>39</v>
      </c>
      <c r="F123" s="9">
        <v>3978</v>
      </c>
      <c r="G123" s="9"/>
    </row>
    <row r="124" spans="1:7" hidden="1" x14ac:dyDescent="0.25">
      <c r="A124" s="9" t="s">
        <v>145</v>
      </c>
      <c r="B124" s="9" t="s">
        <v>151</v>
      </c>
      <c r="C124" s="9" t="s">
        <v>21</v>
      </c>
      <c r="D124" s="9">
        <v>164</v>
      </c>
      <c r="E124" s="9">
        <v>56</v>
      </c>
      <c r="F124" s="9">
        <v>9184</v>
      </c>
      <c r="G124" s="9"/>
    </row>
    <row r="125" spans="1:7" hidden="1" x14ac:dyDescent="0.25">
      <c r="A125" s="9" t="s">
        <v>145</v>
      </c>
      <c r="B125" s="9" t="s">
        <v>151</v>
      </c>
      <c r="C125" s="9" t="s">
        <v>113</v>
      </c>
      <c r="D125" s="9">
        <v>164</v>
      </c>
      <c r="E125" s="9">
        <v>28</v>
      </c>
      <c r="F125" s="9">
        <v>4592</v>
      </c>
      <c r="G125" s="9"/>
    </row>
    <row r="126" spans="1:7" hidden="1" x14ac:dyDescent="0.25">
      <c r="A126" s="9" t="s">
        <v>145</v>
      </c>
      <c r="B126" s="9" t="s">
        <v>152</v>
      </c>
      <c r="C126" s="9" t="s">
        <v>21</v>
      </c>
      <c r="D126" s="9">
        <v>211</v>
      </c>
      <c r="E126" s="9">
        <v>55</v>
      </c>
      <c r="F126" s="9">
        <v>11605</v>
      </c>
      <c r="G126" s="9"/>
    </row>
    <row r="127" spans="1:7" hidden="1" x14ac:dyDescent="0.25">
      <c r="A127" s="9" t="s">
        <v>145</v>
      </c>
      <c r="B127" s="9" t="s">
        <v>152</v>
      </c>
      <c r="C127" s="9" t="s">
        <v>113</v>
      </c>
      <c r="D127" s="9">
        <v>211</v>
      </c>
      <c r="E127" s="9">
        <v>28</v>
      </c>
      <c r="F127" s="9">
        <v>5908</v>
      </c>
      <c r="G127" s="9"/>
    </row>
    <row r="128" spans="1:7" hidden="1" x14ac:dyDescent="0.25">
      <c r="A128" s="9" t="s">
        <v>153</v>
      </c>
      <c r="B128" s="9" t="s">
        <v>154</v>
      </c>
      <c r="C128" s="9" t="s">
        <v>142</v>
      </c>
      <c r="D128" s="9">
        <v>450</v>
      </c>
      <c r="E128" s="9">
        <v>70</v>
      </c>
      <c r="F128" s="9">
        <v>31500</v>
      </c>
      <c r="G128" s="9"/>
    </row>
    <row r="129" spans="1:7" hidden="1" x14ac:dyDescent="0.25">
      <c r="A129" s="9" t="s">
        <v>153</v>
      </c>
      <c r="B129" s="9" t="s">
        <v>154</v>
      </c>
      <c r="C129" s="9" t="s">
        <v>21</v>
      </c>
      <c r="D129" s="9">
        <v>450</v>
      </c>
      <c r="E129" s="9">
        <v>64</v>
      </c>
      <c r="F129" s="9">
        <v>28800</v>
      </c>
      <c r="G129" s="9"/>
    </row>
    <row r="130" spans="1:7" hidden="1" x14ac:dyDescent="0.25">
      <c r="A130" s="9" t="s">
        <v>153</v>
      </c>
      <c r="B130" s="9" t="s">
        <v>154</v>
      </c>
      <c r="C130" s="9" t="s">
        <v>113</v>
      </c>
      <c r="D130" s="9">
        <v>450</v>
      </c>
      <c r="E130" s="9">
        <v>26</v>
      </c>
      <c r="F130" s="9">
        <v>11700</v>
      </c>
      <c r="G130" s="9"/>
    </row>
    <row r="131" spans="1:7" hidden="1" x14ac:dyDescent="0.25">
      <c r="A131" s="9" t="s">
        <v>153</v>
      </c>
      <c r="B131" s="9" t="s">
        <v>155</v>
      </c>
      <c r="C131" s="9" t="s">
        <v>21</v>
      </c>
      <c r="D131" s="9">
        <v>252</v>
      </c>
      <c r="E131" s="9">
        <v>45</v>
      </c>
      <c r="F131" s="9">
        <v>11340</v>
      </c>
      <c r="G131" s="9"/>
    </row>
    <row r="132" spans="1:7" hidden="1" x14ac:dyDescent="0.25">
      <c r="A132" s="9" t="s">
        <v>119</v>
      </c>
      <c r="B132" s="9" t="s">
        <v>156</v>
      </c>
      <c r="C132" s="9" t="s">
        <v>21</v>
      </c>
      <c r="D132" s="9">
        <v>578</v>
      </c>
      <c r="E132" s="9">
        <v>65</v>
      </c>
      <c r="F132" s="9">
        <v>37570</v>
      </c>
      <c r="G132" s="9"/>
    </row>
    <row r="133" spans="1:7" hidden="1" x14ac:dyDescent="0.25">
      <c r="A133" s="9" t="s">
        <v>119</v>
      </c>
      <c r="B133" s="9" t="s">
        <v>156</v>
      </c>
      <c r="C133" s="9" t="s">
        <v>113</v>
      </c>
      <c r="D133" s="9">
        <v>578</v>
      </c>
      <c r="E133" s="9">
        <v>42</v>
      </c>
      <c r="F133" s="9">
        <v>24276</v>
      </c>
      <c r="G133" s="9"/>
    </row>
    <row r="134" spans="1:7" hidden="1" x14ac:dyDescent="0.25">
      <c r="A134" s="9" t="s">
        <v>119</v>
      </c>
      <c r="B134" s="9" t="s">
        <v>157</v>
      </c>
      <c r="C134" s="9" t="s">
        <v>142</v>
      </c>
      <c r="D134" s="9">
        <v>430</v>
      </c>
      <c r="E134" s="9" t="s">
        <v>158</v>
      </c>
      <c r="F134" s="9">
        <v>0</v>
      </c>
      <c r="G134" s="9"/>
    </row>
    <row r="135" spans="1:7" hidden="1" x14ac:dyDescent="0.25">
      <c r="A135" s="9" t="s">
        <v>119</v>
      </c>
      <c r="B135" s="9" t="s">
        <v>157</v>
      </c>
      <c r="C135" s="9" t="s">
        <v>21</v>
      </c>
      <c r="D135" s="9">
        <v>430</v>
      </c>
      <c r="E135" s="9">
        <v>64</v>
      </c>
      <c r="F135" s="9">
        <v>27520</v>
      </c>
      <c r="G135" s="9"/>
    </row>
    <row r="136" spans="1:7" hidden="1" x14ac:dyDescent="0.25">
      <c r="A136" s="9" t="s">
        <v>119</v>
      </c>
      <c r="B136" s="9" t="s">
        <v>157</v>
      </c>
      <c r="C136" s="9" t="s">
        <v>113</v>
      </c>
      <c r="D136" s="9">
        <v>430</v>
      </c>
      <c r="E136" s="9">
        <v>27</v>
      </c>
      <c r="F136" s="9">
        <v>11610</v>
      </c>
      <c r="G136" s="9"/>
    </row>
    <row r="137" spans="1:7" hidden="1" x14ac:dyDescent="0.25">
      <c r="A137" s="9" t="s">
        <v>119</v>
      </c>
      <c r="B137" s="9" t="s">
        <v>159</v>
      </c>
      <c r="C137" s="9" t="s">
        <v>21</v>
      </c>
      <c r="D137" s="9">
        <v>207</v>
      </c>
      <c r="E137" s="9">
        <v>69</v>
      </c>
      <c r="F137" s="9">
        <v>14283</v>
      </c>
      <c r="G137" s="9"/>
    </row>
    <row r="138" spans="1:7" hidden="1" x14ac:dyDescent="0.25">
      <c r="A138" s="9" t="s">
        <v>119</v>
      </c>
      <c r="B138" s="9" t="s">
        <v>159</v>
      </c>
      <c r="C138" s="9" t="s">
        <v>113</v>
      </c>
      <c r="D138" s="9">
        <v>207</v>
      </c>
      <c r="E138" s="9">
        <v>36</v>
      </c>
      <c r="F138" s="9">
        <v>7452</v>
      </c>
      <c r="G138" s="9"/>
    </row>
    <row r="139" spans="1:7" hidden="1" x14ac:dyDescent="0.25">
      <c r="A139" s="9" t="s">
        <v>119</v>
      </c>
      <c r="B139" s="9" t="s">
        <v>160</v>
      </c>
      <c r="C139" s="9" t="s">
        <v>21</v>
      </c>
      <c r="D139" s="9">
        <v>52</v>
      </c>
      <c r="E139" s="9">
        <v>65</v>
      </c>
      <c r="F139" s="9">
        <v>3380</v>
      </c>
      <c r="G139" s="9"/>
    </row>
    <row r="140" spans="1:7" hidden="1" x14ac:dyDescent="0.25">
      <c r="A140" s="9" t="s">
        <v>119</v>
      </c>
      <c r="B140" s="9" t="s">
        <v>160</v>
      </c>
      <c r="C140" s="9" t="s">
        <v>113</v>
      </c>
      <c r="D140" s="9">
        <v>52</v>
      </c>
      <c r="E140" s="9">
        <v>38</v>
      </c>
      <c r="F140" s="9">
        <v>1976</v>
      </c>
      <c r="G140" s="9"/>
    </row>
    <row r="141" spans="1:7" hidden="1" x14ac:dyDescent="0.25">
      <c r="A141" s="9" t="s">
        <v>119</v>
      </c>
      <c r="B141" s="9" t="s">
        <v>161</v>
      </c>
      <c r="C141" s="9" t="s">
        <v>21</v>
      </c>
      <c r="D141" s="9">
        <v>639</v>
      </c>
      <c r="E141" s="9">
        <v>76</v>
      </c>
      <c r="F141" s="9">
        <v>48564</v>
      </c>
      <c r="G141" s="9"/>
    </row>
    <row r="142" spans="1:7" hidden="1" x14ac:dyDescent="0.25">
      <c r="A142" s="9" t="s">
        <v>119</v>
      </c>
      <c r="B142" s="9" t="s">
        <v>161</v>
      </c>
      <c r="C142" s="9" t="s">
        <v>113</v>
      </c>
      <c r="D142" s="9">
        <v>639</v>
      </c>
      <c r="E142" s="9">
        <v>32</v>
      </c>
      <c r="F142" s="9">
        <v>20448</v>
      </c>
      <c r="G142" s="9"/>
    </row>
    <row r="143" spans="1:7" hidden="1" x14ac:dyDescent="0.25">
      <c r="A143" s="9" t="s">
        <v>162</v>
      </c>
      <c r="B143" s="9" t="s">
        <v>163</v>
      </c>
      <c r="C143" s="9" t="s">
        <v>21</v>
      </c>
      <c r="D143" s="9">
        <v>63</v>
      </c>
      <c r="E143" s="9">
        <v>55</v>
      </c>
      <c r="F143" s="9">
        <v>3465</v>
      </c>
      <c r="G143" s="9"/>
    </row>
    <row r="144" spans="1:7" hidden="1" x14ac:dyDescent="0.25">
      <c r="A144" s="9" t="s">
        <v>162</v>
      </c>
      <c r="B144" s="9" t="s">
        <v>163</v>
      </c>
      <c r="C144" s="9" t="s">
        <v>113</v>
      </c>
      <c r="D144" s="9">
        <v>63</v>
      </c>
      <c r="E144" s="9">
        <v>26</v>
      </c>
      <c r="F144" s="9">
        <v>1638</v>
      </c>
      <c r="G144" s="9"/>
    </row>
    <row r="145" spans="1:7" hidden="1" x14ac:dyDescent="0.25">
      <c r="A145" s="9" t="s">
        <v>162</v>
      </c>
      <c r="B145" s="9" t="s">
        <v>164</v>
      </c>
      <c r="C145" s="9" t="s">
        <v>21</v>
      </c>
      <c r="D145" s="9">
        <v>51</v>
      </c>
      <c r="E145" s="9">
        <v>44</v>
      </c>
      <c r="F145" s="9">
        <v>2244</v>
      </c>
      <c r="G145" s="9"/>
    </row>
    <row r="146" spans="1:7" hidden="1" x14ac:dyDescent="0.25">
      <c r="A146" s="9" t="s">
        <v>162</v>
      </c>
      <c r="B146" s="9" t="s">
        <v>164</v>
      </c>
      <c r="C146" s="9" t="s">
        <v>113</v>
      </c>
      <c r="D146" s="9">
        <v>51</v>
      </c>
      <c r="E146" s="9">
        <v>20</v>
      </c>
      <c r="F146" s="9">
        <v>1020</v>
      </c>
      <c r="G146" s="9"/>
    </row>
    <row r="147" spans="1:7" hidden="1" x14ac:dyDescent="0.25">
      <c r="A147" s="9" t="s">
        <v>162</v>
      </c>
      <c r="B147" s="9" t="s">
        <v>165</v>
      </c>
      <c r="C147" s="9" t="s">
        <v>21</v>
      </c>
      <c r="D147" s="9">
        <v>128</v>
      </c>
      <c r="E147" s="9">
        <v>44</v>
      </c>
      <c r="F147" s="9">
        <v>5632</v>
      </c>
      <c r="G147" s="9"/>
    </row>
    <row r="148" spans="1:7" hidden="1" x14ac:dyDescent="0.25">
      <c r="A148" s="9" t="s">
        <v>162</v>
      </c>
      <c r="B148" s="9" t="s">
        <v>165</v>
      </c>
      <c r="C148" s="9" t="s">
        <v>113</v>
      </c>
      <c r="D148" s="9">
        <v>128</v>
      </c>
      <c r="E148" s="9">
        <v>32</v>
      </c>
      <c r="F148" s="9">
        <v>4096</v>
      </c>
      <c r="G148" s="9"/>
    </row>
    <row r="149" spans="1:7" hidden="1" x14ac:dyDescent="0.25">
      <c r="A149" s="9" t="s">
        <v>162</v>
      </c>
      <c r="B149" s="9" t="s">
        <v>166</v>
      </c>
      <c r="C149" s="9" t="s">
        <v>21</v>
      </c>
      <c r="D149" s="9">
        <v>260</v>
      </c>
      <c r="E149" s="9">
        <v>37</v>
      </c>
      <c r="F149" s="9">
        <v>9620</v>
      </c>
      <c r="G149" s="9"/>
    </row>
    <row r="150" spans="1:7" hidden="1" x14ac:dyDescent="0.25">
      <c r="A150" s="9" t="s">
        <v>162</v>
      </c>
      <c r="B150" s="9" t="s">
        <v>166</v>
      </c>
      <c r="C150" s="9" t="s">
        <v>113</v>
      </c>
      <c r="D150" s="9">
        <v>260</v>
      </c>
      <c r="E150" s="9">
        <v>31</v>
      </c>
      <c r="F150" s="9">
        <v>8060</v>
      </c>
      <c r="G150" s="9"/>
    </row>
  </sheetData>
  <sheetProtection password="CB7D" sheet="1" objects="1" scenarios="1"/>
  <autoFilter ref="A7:G150">
    <filterColumn colId="0">
      <filters>
        <filter val="安可出版社有限公司"/>
      </filters>
    </filterColumn>
  </autoFilter>
  <mergeCells count="5">
    <mergeCell ref="A6:G6"/>
    <mergeCell ref="A1:G1"/>
    <mergeCell ref="A2:G2"/>
    <mergeCell ref="E3:G3"/>
    <mergeCell ref="E4:G4"/>
  </mergeCells>
  <phoneticPr fontId="3" type="noConversion"/>
  <pageMargins left="0.7" right="0.7" top="0.75" bottom="0.75" header="0.3" footer="0.3"/>
  <pageSetup paperSize="9" scale="61"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pageSetUpPr fitToPage="1"/>
  </sheetPr>
  <dimension ref="A1:G150"/>
  <sheetViews>
    <sheetView workbookViewId="0">
      <selection activeCell="B17" sqref="B17"/>
    </sheetView>
  </sheetViews>
  <sheetFormatPr defaultRowHeight="16.5" x14ac:dyDescent="0.25"/>
  <cols>
    <col min="1" max="1" width="28.875" customWidth="1"/>
    <col min="2" max="2" width="46" bestFit="1" customWidth="1"/>
    <col min="3" max="3" width="13.875" customWidth="1"/>
    <col min="4" max="4" width="16.125" bestFit="1" customWidth="1"/>
    <col min="5" max="5" width="16.625" customWidth="1"/>
    <col min="7" max="7" width="12.375" customWidth="1"/>
  </cols>
  <sheetData>
    <row r="1" spans="1:7" s="1" customFormat="1" ht="78" customHeight="1" x14ac:dyDescent="0.25">
      <c r="A1" s="17" t="s">
        <v>0</v>
      </c>
      <c r="B1" s="17"/>
      <c r="C1" s="17"/>
      <c r="D1" s="17"/>
      <c r="E1" s="17"/>
      <c r="F1" s="17"/>
      <c r="G1" s="17"/>
    </row>
    <row r="2" spans="1:7" s="1" customFormat="1" ht="27.75" customHeight="1" x14ac:dyDescent="0.25">
      <c r="A2" s="23" t="s">
        <v>10</v>
      </c>
      <c r="B2" s="23"/>
      <c r="C2" s="23"/>
      <c r="D2" s="23"/>
      <c r="E2" s="23"/>
      <c r="F2" s="23"/>
      <c r="G2" s="23"/>
    </row>
    <row r="3" spans="1:7" s="1" customFormat="1" ht="29.25" customHeight="1" x14ac:dyDescent="0.25">
      <c r="A3" s="12" t="s">
        <v>171</v>
      </c>
      <c r="B3" s="12" t="s">
        <v>1</v>
      </c>
      <c r="C3" s="12" t="s">
        <v>2</v>
      </c>
      <c r="D3" s="12" t="s">
        <v>8</v>
      </c>
      <c r="E3" s="24" t="s">
        <v>9</v>
      </c>
      <c r="F3" s="24"/>
      <c r="G3" s="24"/>
    </row>
    <row r="4" spans="1:7" s="1" customFormat="1" ht="29.25" customHeight="1" x14ac:dyDescent="0.25">
      <c r="A4" s="12"/>
      <c r="B4" s="14" t="s">
        <v>111</v>
      </c>
      <c r="C4" s="14" t="s">
        <v>194</v>
      </c>
      <c r="D4" s="12">
        <f>SUM(F76:F87)</f>
        <v>6355997</v>
      </c>
      <c r="E4" s="39">
        <f>SUM(D4:D4)</f>
        <v>6355997</v>
      </c>
      <c r="F4" s="39"/>
      <c r="G4" s="39"/>
    </row>
    <row r="5" spans="1:7" s="2" customFormat="1" ht="24" customHeight="1" x14ac:dyDescent="0.25">
      <c r="A5" s="3"/>
      <c r="B5" s="4"/>
      <c r="C5" s="5"/>
      <c r="D5" s="6"/>
      <c r="E5" s="7"/>
    </row>
    <row r="6" spans="1:7" ht="25.5" customHeight="1" x14ac:dyDescent="0.25">
      <c r="A6" s="21" t="s">
        <v>16</v>
      </c>
      <c r="B6" s="22"/>
      <c r="C6" s="22"/>
      <c r="D6" s="22"/>
      <c r="E6" s="22"/>
      <c r="F6" s="22"/>
      <c r="G6" s="22"/>
    </row>
    <row r="7" spans="1:7" x14ac:dyDescent="0.25">
      <c r="A7" s="8" t="s">
        <v>11</v>
      </c>
      <c r="B7" s="8" t="s">
        <v>12</v>
      </c>
      <c r="C7" s="8" t="s">
        <v>18</v>
      </c>
      <c r="D7" s="8" t="s">
        <v>13</v>
      </c>
      <c r="E7" s="8" t="s">
        <v>14</v>
      </c>
      <c r="F7" s="8" t="s">
        <v>15</v>
      </c>
      <c r="G7" s="8" t="s">
        <v>17</v>
      </c>
    </row>
    <row r="8" spans="1:7" hidden="1" x14ac:dyDescent="0.25">
      <c r="A8" s="8" t="s">
        <v>19</v>
      </c>
      <c r="B8" s="8" t="s">
        <v>20</v>
      </c>
      <c r="C8" s="8" t="s">
        <v>21</v>
      </c>
      <c r="D8" s="8">
        <v>59</v>
      </c>
      <c r="E8" s="8">
        <v>95</v>
      </c>
      <c r="F8" s="8">
        <v>5605</v>
      </c>
      <c r="G8" s="8"/>
    </row>
    <row r="9" spans="1:7" hidden="1" x14ac:dyDescent="0.25">
      <c r="A9" s="8" t="s">
        <v>22</v>
      </c>
      <c r="B9" s="8" t="s">
        <v>23</v>
      </c>
      <c r="C9" s="8" t="s">
        <v>21</v>
      </c>
      <c r="D9" s="8">
        <v>310</v>
      </c>
      <c r="E9" s="8">
        <v>119</v>
      </c>
      <c r="F9" s="8">
        <v>36890</v>
      </c>
      <c r="G9" s="8"/>
    </row>
    <row r="10" spans="1:7" hidden="1" x14ac:dyDescent="0.25">
      <c r="A10" s="8" t="s">
        <v>22</v>
      </c>
      <c r="B10" s="8" t="s">
        <v>24</v>
      </c>
      <c r="C10" s="8" t="s">
        <v>21</v>
      </c>
      <c r="D10" s="8">
        <v>39</v>
      </c>
      <c r="E10" s="8">
        <v>119</v>
      </c>
      <c r="F10" s="8">
        <v>4641</v>
      </c>
      <c r="G10" s="8"/>
    </row>
    <row r="11" spans="1:7" hidden="1" x14ac:dyDescent="0.25">
      <c r="A11" s="8" t="s">
        <v>25</v>
      </c>
      <c r="B11" s="8" t="s">
        <v>26</v>
      </c>
      <c r="C11" s="8" t="s">
        <v>21</v>
      </c>
      <c r="D11" s="8">
        <v>375</v>
      </c>
      <c r="E11" s="8">
        <v>95</v>
      </c>
      <c r="F11" s="8">
        <v>35625</v>
      </c>
      <c r="G11" s="8"/>
    </row>
    <row r="12" spans="1:7" hidden="1" x14ac:dyDescent="0.25">
      <c r="A12" s="8" t="s">
        <v>25</v>
      </c>
      <c r="B12" s="8" t="s">
        <v>27</v>
      </c>
      <c r="C12" s="8" t="s">
        <v>21</v>
      </c>
      <c r="D12" s="8">
        <v>457</v>
      </c>
      <c r="E12" s="8">
        <v>107</v>
      </c>
      <c r="F12" s="8">
        <v>48899</v>
      </c>
      <c r="G12" s="8"/>
    </row>
    <row r="13" spans="1:7" hidden="1" x14ac:dyDescent="0.25">
      <c r="A13" s="8" t="s">
        <v>25</v>
      </c>
      <c r="B13" s="8" t="s">
        <v>28</v>
      </c>
      <c r="C13" s="8" t="s">
        <v>21</v>
      </c>
      <c r="D13" s="8">
        <v>306</v>
      </c>
      <c r="E13" s="8">
        <v>107</v>
      </c>
      <c r="F13" s="8">
        <v>32742</v>
      </c>
      <c r="G13" s="8"/>
    </row>
    <row r="14" spans="1:7" hidden="1" x14ac:dyDescent="0.25">
      <c r="A14" s="8" t="s">
        <v>29</v>
      </c>
      <c r="B14" s="8" t="s">
        <v>30</v>
      </c>
      <c r="C14" s="8" t="s">
        <v>21</v>
      </c>
      <c r="D14" s="8">
        <v>167</v>
      </c>
      <c r="E14" s="8">
        <v>107</v>
      </c>
      <c r="F14" s="8">
        <v>17869</v>
      </c>
      <c r="G14" s="8"/>
    </row>
    <row r="15" spans="1:7" hidden="1" x14ac:dyDescent="0.25">
      <c r="A15" s="8" t="s">
        <v>31</v>
      </c>
      <c r="B15" s="8" t="s">
        <v>32</v>
      </c>
      <c r="C15" s="8" t="s">
        <v>21</v>
      </c>
      <c r="D15" s="8">
        <v>316</v>
      </c>
      <c r="E15" s="8">
        <v>119</v>
      </c>
      <c r="F15" s="8">
        <v>37604</v>
      </c>
      <c r="G15" s="8"/>
    </row>
    <row r="16" spans="1:7" hidden="1" x14ac:dyDescent="0.25">
      <c r="A16" s="8" t="s">
        <v>31</v>
      </c>
      <c r="B16" s="8" t="s">
        <v>33</v>
      </c>
      <c r="C16" s="8" t="s">
        <v>21</v>
      </c>
      <c r="D16" s="8">
        <v>112</v>
      </c>
      <c r="E16" s="8">
        <v>107</v>
      </c>
      <c r="F16" s="8">
        <v>11984</v>
      </c>
      <c r="G16" s="8"/>
    </row>
    <row r="17" spans="1:7" hidden="1" x14ac:dyDescent="0.25">
      <c r="A17" s="8" t="s">
        <v>31</v>
      </c>
      <c r="B17" s="8" t="s">
        <v>34</v>
      </c>
      <c r="C17" s="8" t="s">
        <v>21</v>
      </c>
      <c r="D17" s="8">
        <v>70</v>
      </c>
      <c r="E17" s="8">
        <v>100</v>
      </c>
      <c r="F17" s="8">
        <v>7000</v>
      </c>
      <c r="G17" s="8"/>
    </row>
    <row r="18" spans="1:7" hidden="1" x14ac:dyDescent="0.25">
      <c r="A18" s="8" t="s">
        <v>35</v>
      </c>
      <c r="B18" s="8" t="s">
        <v>36</v>
      </c>
      <c r="C18" s="8" t="s">
        <v>21</v>
      </c>
      <c r="D18" s="8">
        <v>110</v>
      </c>
      <c r="E18" s="8">
        <v>113</v>
      </c>
      <c r="F18" s="8">
        <v>12430</v>
      </c>
      <c r="G18" s="8"/>
    </row>
    <row r="19" spans="1:7" hidden="1" x14ac:dyDescent="0.25">
      <c r="A19" s="8" t="s">
        <v>37</v>
      </c>
      <c r="B19" s="8" t="s">
        <v>38</v>
      </c>
      <c r="C19" s="8" t="s">
        <v>21</v>
      </c>
      <c r="D19" s="8">
        <v>155</v>
      </c>
      <c r="E19" s="8">
        <v>112</v>
      </c>
      <c r="F19" s="8">
        <v>17360</v>
      </c>
      <c r="G19" s="8"/>
    </row>
    <row r="20" spans="1:7" hidden="1" x14ac:dyDescent="0.25">
      <c r="A20" s="8" t="s">
        <v>37</v>
      </c>
      <c r="B20" s="8" t="s">
        <v>39</v>
      </c>
      <c r="C20" s="8" t="s">
        <v>21</v>
      </c>
      <c r="D20" s="8">
        <v>53</v>
      </c>
      <c r="E20" s="8">
        <v>85</v>
      </c>
      <c r="F20" s="8">
        <v>4505</v>
      </c>
      <c r="G20" s="8"/>
    </row>
    <row r="21" spans="1:7" hidden="1" x14ac:dyDescent="0.25">
      <c r="A21" s="8" t="s">
        <v>37</v>
      </c>
      <c r="B21" s="8" t="s">
        <v>40</v>
      </c>
      <c r="C21" s="8" t="s">
        <v>21</v>
      </c>
      <c r="D21" s="8">
        <v>103</v>
      </c>
      <c r="E21" s="8">
        <v>103</v>
      </c>
      <c r="F21" s="8">
        <v>10609</v>
      </c>
      <c r="G21" s="8"/>
    </row>
    <row r="22" spans="1:7" hidden="1" x14ac:dyDescent="0.25">
      <c r="A22" s="8" t="s">
        <v>37</v>
      </c>
      <c r="B22" s="8" t="s">
        <v>41</v>
      </c>
      <c r="C22" s="8" t="s">
        <v>21</v>
      </c>
      <c r="D22" s="8">
        <v>100</v>
      </c>
      <c r="E22" s="8">
        <v>85</v>
      </c>
      <c r="F22" s="8">
        <v>8500</v>
      </c>
      <c r="G22" s="8"/>
    </row>
    <row r="23" spans="1:7" hidden="1" x14ac:dyDescent="0.25">
      <c r="A23" s="8" t="s">
        <v>42</v>
      </c>
      <c r="B23" s="8" t="s">
        <v>43</v>
      </c>
      <c r="C23" s="8" t="s">
        <v>21</v>
      </c>
      <c r="D23" s="8">
        <v>50</v>
      </c>
      <c r="E23" s="8">
        <v>110</v>
      </c>
      <c r="F23" s="8">
        <v>5500</v>
      </c>
      <c r="G23" s="8"/>
    </row>
    <row r="24" spans="1:7" hidden="1" x14ac:dyDescent="0.25">
      <c r="A24" s="8" t="s">
        <v>44</v>
      </c>
      <c r="B24" s="8" t="s">
        <v>45</v>
      </c>
      <c r="C24" s="8" t="s">
        <v>21</v>
      </c>
      <c r="D24" s="8">
        <v>581</v>
      </c>
      <c r="E24" s="8">
        <v>107</v>
      </c>
      <c r="F24" s="8">
        <v>62167</v>
      </c>
      <c r="G24" s="8"/>
    </row>
    <row r="25" spans="1:7" hidden="1" x14ac:dyDescent="0.25">
      <c r="A25" s="8" t="s">
        <v>44</v>
      </c>
      <c r="B25" s="8" t="s">
        <v>46</v>
      </c>
      <c r="C25" s="8" t="s">
        <v>21</v>
      </c>
      <c r="D25" s="8">
        <v>711</v>
      </c>
      <c r="E25" s="8">
        <v>107</v>
      </c>
      <c r="F25" s="8">
        <v>76077</v>
      </c>
      <c r="G25" s="8"/>
    </row>
    <row r="26" spans="1:7" hidden="1" x14ac:dyDescent="0.25">
      <c r="A26" s="8" t="s">
        <v>44</v>
      </c>
      <c r="B26" s="8" t="s">
        <v>47</v>
      </c>
      <c r="C26" s="8" t="s">
        <v>21</v>
      </c>
      <c r="D26" s="8">
        <v>105</v>
      </c>
      <c r="E26" s="8">
        <v>103</v>
      </c>
      <c r="F26" s="8">
        <v>10815</v>
      </c>
      <c r="G26" s="8"/>
    </row>
    <row r="27" spans="1:7" hidden="1" x14ac:dyDescent="0.25">
      <c r="A27" s="8" t="s">
        <v>44</v>
      </c>
      <c r="B27" s="8" t="s">
        <v>48</v>
      </c>
      <c r="C27" s="8" t="s">
        <v>21</v>
      </c>
      <c r="D27" s="8">
        <v>256</v>
      </c>
      <c r="E27" s="8">
        <v>107</v>
      </c>
      <c r="F27" s="8">
        <v>27392</v>
      </c>
      <c r="G27" s="8"/>
    </row>
    <row r="28" spans="1:7" hidden="1" x14ac:dyDescent="0.25">
      <c r="A28" s="8" t="s">
        <v>44</v>
      </c>
      <c r="B28" s="8" t="s">
        <v>49</v>
      </c>
      <c r="C28" s="8" t="s">
        <v>21</v>
      </c>
      <c r="D28" s="8">
        <v>609</v>
      </c>
      <c r="E28" s="8">
        <v>107</v>
      </c>
      <c r="F28" s="8">
        <v>65163</v>
      </c>
      <c r="G28" s="8"/>
    </row>
    <row r="29" spans="1:7" hidden="1" x14ac:dyDescent="0.25">
      <c r="A29" s="8" t="s">
        <v>44</v>
      </c>
      <c r="B29" s="8" t="s">
        <v>50</v>
      </c>
      <c r="C29" s="8" t="s">
        <v>21</v>
      </c>
      <c r="D29" s="8">
        <v>1480</v>
      </c>
      <c r="E29" s="8">
        <v>107</v>
      </c>
      <c r="F29" s="8">
        <v>158360</v>
      </c>
      <c r="G29" s="8"/>
    </row>
    <row r="30" spans="1:7" hidden="1" x14ac:dyDescent="0.25">
      <c r="A30" s="8" t="s">
        <v>44</v>
      </c>
      <c r="B30" s="8" t="s">
        <v>51</v>
      </c>
      <c r="C30" s="8" t="s">
        <v>21</v>
      </c>
      <c r="D30" s="8">
        <v>221</v>
      </c>
      <c r="E30" s="8">
        <v>107</v>
      </c>
      <c r="F30" s="8">
        <v>23647</v>
      </c>
      <c r="G30" s="8"/>
    </row>
    <row r="31" spans="1:7" hidden="1" x14ac:dyDescent="0.25">
      <c r="A31" s="8" t="s">
        <v>44</v>
      </c>
      <c r="B31" s="8" t="s">
        <v>52</v>
      </c>
      <c r="C31" s="8" t="s">
        <v>21</v>
      </c>
      <c r="D31" s="8">
        <v>235</v>
      </c>
      <c r="E31" s="8">
        <v>107</v>
      </c>
      <c r="F31" s="8">
        <v>25145</v>
      </c>
      <c r="G31" s="8"/>
    </row>
    <row r="32" spans="1:7" hidden="1" x14ac:dyDescent="0.25">
      <c r="A32" s="8" t="s">
        <v>44</v>
      </c>
      <c r="B32" s="8" t="s">
        <v>53</v>
      </c>
      <c r="C32" s="8" t="s">
        <v>21</v>
      </c>
      <c r="D32" s="8">
        <v>230</v>
      </c>
      <c r="E32" s="8">
        <v>107</v>
      </c>
      <c r="F32" s="8">
        <v>24610</v>
      </c>
      <c r="G32" s="8"/>
    </row>
    <row r="33" spans="1:7" hidden="1" x14ac:dyDescent="0.25">
      <c r="A33" s="8" t="s">
        <v>44</v>
      </c>
      <c r="B33" s="8" t="s">
        <v>54</v>
      </c>
      <c r="C33" s="8" t="s">
        <v>21</v>
      </c>
      <c r="D33" s="8">
        <v>80</v>
      </c>
      <c r="E33" s="8">
        <v>107</v>
      </c>
      <c r="F33" s="8">
        <v>8560</v>
      </c>
      <c r="G33" s="8"/>
    </row>
    <row r="34" spans="1:7" hidden="1" x14ac:dyDescent="0.25">
      <c r="A34" s="8" t="s">
        <v>44</v>
      </c>
      <c r="B34" s="8" t="s">
        <v>55</v>
      </c>
      <c r="C34" s="8" t="s">
        <v>21</v>
      </c>
      <c r="D34" s="8">
        <v>483</v>
      </c>
      <c r="E34" s="8">
        <v>102</v>
      </c>
      <c r="F34" s="8">
        <v>49266</v>
      </c>
      <c r="G34" s="8"/>
    </row>
    <row r="35" spans="1:7" hidden="1" x14ac:dyDescent="0.25">
      <c r="A35" s="8" t="s">
        <v>44</v>
      </c>
      <c r="B35" s="8" t="s">
        <v>56</v>
      </c>
      <c r="C35" s="8" t="s">
        <v>21</v>
      </c>
      <c r="D35" s="8">
        <v>841</v>
      </c>
      <c r="E35" s="8">
        <v>107</v>
      </c>
      <c r="F35" s="8">
        <v>89987</v>
      </c>
      <c r="G35" s="8"/>
    </row>
    <row r="36" spans="1:7" hidden="1" x14ac:dyDescent="0.25">
      <c r="A36" s="8" t="s">
        <v>44</v>
      </c>
      <c r="B36" s="8" t="s">
        <v>57</v>
      </c>
      <c r="C36" s="8" t="s">
        <v>21</v>
      </c>
      <c r="D36" s="8">
        <v>455</v>
      </c>
      <c r="E36" s="8">
        <v>107</v>
      </c>
      <c r="F36" s="8">
        <v>48685</v>
      </c>
      <c r="G36" s="8"/>
    </row>
    <row r="37" spans="1:7" hidden="1" x14ac:dyDescent="0.25">
      <c r="A37" s="8" t="s">
        <v>44</v>
      </c>
      <c r="B37" s="8" t="s">
        <v>58</v>
      </c>
      <c r="C37" s="8" t="s">
        <v>21</v>
      </c>
      <c r="D37" s="8">
        <v>626</v>
      </c>
      <c r="E37" s="8">
        <v>103</v>
      </c>
      <c r="F37" s="8">
        <v>64478</v>
      </c>
      <c r="G37" s="8"/>
    </row>
    <row r="38" spans="1:7" hidden="1" x14ac:dyDescent="0.25">
      <c r="A38" s="8" t="s">
        <v>59</v>
      </c>
      <c r="B38" s="8" t="s">
        <v>60</v>
      </c>
      <c r="C38" s="8" t="s">
        <v>21</v>
      </c>
      <c r="D38" s="8">
        <v>136</v>
      </c>
      <c r="E38" s="8">
        <v>114</v>
      </c>
      <c r="F38" s="8">
        <v>15504</v>
      </c>
      <c r="G38" s="8"/>
    </row>
    <row r="39" spans="1:7" hidden="1" x14ac:dyDescent="0.25">
      <c r="A39" s="8" t="s">
        <v>59</v>
      </c>
      <c r="B39" s="8" t="s">
        <v>61</v>
      </c>
      <c r="C39" s="8" t="s">
        <v>21</v>
      </c>
      <c r="D39" s="8">
        <v>152</v>
      </c>
      <c r="E39" s="8">
        <v>114</v>
      </c>
      <c r="F39" s="8">
        <v>17328</v>
      </c>
      <c r="G39" s="8"/>
    </row>
    <row r="40" spans="1:7" hidden="1" x14ac:dyDescent="0.25">
      <c r="A40" s="8" t="s">
        <v>59</v>
      </c>
      <c r="B40" s="8" t="s">
        <v>62</v>
      </c>
      <c r="C40" s="8" t="s">
        <v>21</v>
      </c>
      <c r="D40" s="8">
        <v>425</v>
      </c>
      <c r="E40" s="8">
        <v>114</v>
      </c>
      <c r="F40" s="8">
        <v>48450</v>
      </c>
      <c r="G40" s="8"/>
    </row>
    <row r="41" spans="1:7" hidden="1" x14ac:dyDescent="0.25">
      <c r="A41" s="8" t="s">
        <v>59</v>
      </c>
      <c r="B41" s="8" t="s">
        <v>63</v>
      </c>
      <c r="C41" s="8" t="s">
        <v>21</v>
      </c>
      <c r="D41" s="8">
        <v>155</v>
      </c>
      <c r="E41" s="8">
        <v>114</v>
      </c>
      <c r="F41" s="8">
        <v>17670</v>
      </c>
      <c r="G41" s="8"/>
    </row>
    <row r="42" spans="1:7" hidden="1" x14ac:dyDescent="0.25">
      <c r="A42" s="8" t="s">
        <v>59</v>
      </c>
      <c r="B42" s="8" t="s">
        <v>64</v>
      </c>
      <c r="C42" s="8" t="s">
        <v>21</v>
      </c>
      <c r="D42" s="8">
        <v>156</v>
      </c>
      <c r="E42" s="8">
        <v>114</v>
      </c>
      <c r="F42" s="8">
        <v>17784</v>
      </c>
      <c r="G42" s="8"/>
    </row>
    <row r="43" spans="1:7" hidden="1" x14ac:dyDescent="0.25">
      <c r="A43" s="8" t="s">
        <v>65</v>
      </c>
      <c r="B43" s="8" t="s">
        <v>66</v>
      </c>
      <c r="C43" s="8" t="s">
        <v>21</v>
      </c>
      <c r="D43" s="8">
        <v>445</v>
      </c>
      <c r="E43" s="8">
        <v>101</v>
      </c>
      <c r="F43" s="8">
        <v>44945</v>
      </c>
      <c r="G43" s="8"/>
    </row>
    <row r="44" spans="1:7" hidden="1" x14ac:dyDescent="0.25">
      <c r="A44" s="8" t="s">
        <v>67</v>
      </c>
      <c r="B44" s="8" t="s">
        <v>68</v>
      </c>
      <c r="C44" s="8" t="s">
        <v>21</v>
      </c>
      <c r="D44" s="8">
        <v>310</v>
      </c>
      <c r="E44" s="8">
        <v>115</v>
      </c>
      <c r="F44" s="8">
        <v>35650</v>
      </c>
      <c r="G44" s="8"/>
    </row>
    <row r="45" spans="1:7" hidden="1" x14ac:dyDescent="0.25">
      <c r="A45" s="8" t="s">
        <v>67</v>
      </c>
      <c r="B45" s="8" t="s">
        <v>69</v>
      </c>
      <c r="C45" s="8" t="s">
        <v>21</v>
      </c>
      <c r="D45" s="8">
        <v>198</v>
      </c>
      <c r="E45" s="8">
        <v>104</v>
      </c>
      <c r="F45" s="8">
        <v>20592</v>
      </c>
      <c r="G45" s="8" t="s">
        <v>70</v>
      </c>
    </row>
    <row r="46" spans="1:7" hidden="1" x14ac:dyDescent="0.25">
      <c r="A46" s="8" t="s">
        <v>67</v>
      </c>
      <c r="B46" s="8" t="s">
        <v>71</v>
      </c>
      <c r="C46" s="8" t="s">
        <v>21</v>
      </c>
      <c r="D46" s="8">
        <v>89</v>
      </c>
      <c r="E46" s="8">
        <v>115</v>
      </c>
      <c r="F46" s="8">
        <v>10235</v>
      </c>
      <c r="G46" s="8"/>
    </row>
    <row r="47" spans="1:7" hidden="1" x14ac:dyDescent="0.25">
      <c r="A47" s="8" t="s">
        <v>72</v>
      </c>
      <c r="B47" s="8" t="s">
        <v>73</v>
      </c>
      <c r="C47" s="8" t="s">
        <v>21</v>
      </c>
      <c r="D47" s="8">
        <v>38</v>
      </c>
      <c r="E47" s="8">
        <v>107</v>
      </c>
      <c r="F47" s="8">
        <v>4066</v>
      </c>
      <c r="G47" s="8"/>
    </row>
    <row r="48" spans="1:7" hidden="1" x14ac:dyDescent="0.25">
      <c r="A48" s="8" t="s">
        <v>72</v>
      </c>
      <c r="B48" s="8" t="s">
        <v>74</v>
      </c>
      <c r="C48" s="8" t="s">
        <v>21</v>
      </c>
      <c r="D48" s="8">
        <v>400</v>
      </c>
      <c r="E48" s="8">
        <v>107</v>
      </c>
      <c r="F48" s="8">
        <v>42800</v>
      </c>
      <c r="G48" s="8"/>
    </row>
    <row r="49" spans="1:7" hidden="1" x14ac:dyDescent="0.25">
      <c r="A49" s="8" t="s">
        <v>75</v>
      </c>
      <c r="B49" s="8" t="s">
        <v>76</v>
      </c>
      <c r="C49" s="8" t="s">
        <v>21</v>
      </c>
      <c r="D49" s="8">
        <v>257</v>
      </c>
      <c r="E49" s="8">
        <v>107</v>
      </c>
      <c r="F49" s="8">
        <v>27499</v>
      </c>
      <c r="G49" s="8"/>
    </row>
    <row r="50" spans="1:7" hidden="1" x14ac:dyDescent="0.25">
      <c r="A50" s="8" t="s">
        <v>75</v>
      </c>
      <c r="B50" s="8" t="s">
        <v>77</v>
      </c>
      <c r="C50" s="8" t="s">
        <v>21</v>
      </c>
      <c r="D50" s="8">
        <v>215</v>
      </c>
      <c r="E50" s="8">
        <v>107</v>
      </c>
      <c r="F50" s="8">
        <v>23005</v>
      </c>
      <c r="G50" s="8"/>
    </row>
    <row r="51" spans="1:7" hidden="1" x14ac:dyDescent="0.25">
      <c r="A51" s="8" t="s">
        <v>75</v>
      </c>
      <c r="B51" s="8" t="s">
        <v>78</v>
      </c>
      <c r="C51" s="8" t="s">
        <v>21</v>
      </c>
      <c r="D51" s="8">
        <v>68</v>
      </c>
      <c r="E51" s="8">
        <v>107</v>
      </c>
      <c r="F51" s="8">
        <v>7276</v>
      </c>
      <c r="G51" s="8"/>
    </row>
    <row r="52" spans="1:7" hidden="1" x14ac:dyDescent="0.25">
      <c r="A52" s="8" t="s">
        <v>79</v>
      </c>
      <c r="B52" s="8" t="s">
        <v>80</v>
      </c>
      <c r="C52" s="8" t="s">
        <v>21</v>
      </c>
      <c r="D52" s="8">
        <v>430</v>
      </c>
      <c r="E52" s="8">
        <v>92</v>
      </c>
      <c r="F52" s="8">
        <v>39560</v>
      </c>
      <c r="G52" s="8"/>
    </row>
    <row r="53" spans="1:7" hidden="1" x14ac:dyDescent="0.25">
      <c r="A53" s="8" t="s">
        <v>79</v>
      </c>
      <c r="B53" s="8" t="s">
        <v>81</v>
      </c>
      <c r="C53" s="8" t="s">
        <v>21</v>
      </c>
      <c r="D53" s="8">
        <v>420</v>
      </c>
      <c r="E53" s="8">
        <v>93</v>
      </c>
      <c r="F53" s="8">
        <v>39060</v>
      </c>
      <c r="G53" s="8"/>
    </row>
    <row r="54" spans="1:7" hidden="1" x14ac:dyDescent="0.25">
      <c r="A54" s="8" t="s">
        <v>79</v>
      </c>
      <c r="B54" s="8" t="s">
        <v>82</v>
      </c>
      <c r="C54" s="8" t="s">
        <v>21</v>
      </c>
      <c r="D54" s="8">
        <v>340</v>
      </c>
      <c r="E54" s="8">
        <v>111</v>
      </c>
      <c r="F54" s="8">
        <v>37740</v>
      </c>
      <c r="G54" s="8"/>
    </row>
    <row r="55" spans="1:7" hidden="1" x14ac:dyDescent="0.25">
      <c r="A55" s="8" t="s">
        <v>5</v>
      </c>
      <c r="B55" s="8" t="s">
        <v>83</v>
      </c>
      <c r="C55" s="8" t="s">
        <v>21</v>
      </c>
      <c r="D55" s="8">
        <v>66</v>
      </c>
      <c r="E55" s="8">
        <v>106</v>
      </c>
      <c r="F55" s="8">
        <v>6996</v>
      </c>
      <c r="G55" s="8"/>
    </row>
    <row r="56" spans="1:7" hidden="1" x14ac:dyDescent="0.25">
      <c r="A56" s="8" t="s">
        <v>5</v>
      </c>
      <c r="B56" s="8" t="s">
        <v>84</v>
      </c>
      <c r="C56" s="8" t="s">
        <v>21</v>
      </c>
      <c r="D56" s="8">
        <v>305</v>
      </c>
      <c r="E56" s="8">
        <v>97</v>
      </c>
      <c r="F56" s="8">
        <v>29585</v>
      </c>
      <c r="G56" s="8"/>
    </row>
    <row r="57" spans="1:7" hidden="1" x14ac:dyDescent="0.25">
      <c r="A57" s="8" t="s">
        <v>85</v>
      </c>
      <c r="B57" s="8" t="s">
        <v>86</v>
      </c>
      <c r="C57" s="8" t="s">
        <v>21</v>
      </c>
      <c r="D57" s="8">
        <v>267</v>
      </c>
      <c r="E57" s="8">
        <v>113</v>
      </c>
      <c r="F57" s="8">
        <v>30171</v>
      </c>
      <c r="G57" s="8"/>
    </row>
    <row r="58" spans="1:7" hidden="1" x14ac:dyDescent="0.25">
      <c r="A58" s="8" t="s">
        <v>87</v>
      </c>
      <c r="B58" s="8" t="s">
        <v>88</v>
      </c>
      <c r="C58" s="8" t="s">
        <v>21</v>
      </c>
      <c r="D58" s="8">
        <v>125</v>
      </c>
      <c r="E58" s="8">
        <v>99</v>
      </c>
      <c r="F58" s="8">
        <v>12375</v>
      </c>
      <c r="G58" s="8"/>
    </row>
    <row r="59" spans="1:7" hidden="1" x14ac:dyDescent="0.25">
      <c r="A59" s="8" t="s">
        <v>87</v>
      </c>
      <c r="B59" s="8" t="s">
        <v>89</v>
      </c>
      <c r="C59" s="8" t="s">
        <v>21</v>
      </c>
      <c r="D59" s="8">
        <v>195</v>
      </c>
      <c r="E59" s="8">
        <v>113</v>
      </c>
      <c r="F59" s="8">
        <v>22035</v>
      </c>
      <c r="G59" s="8"/>
    </row>
    <row r="60" spans="1:7" hidden="1" x14ac:dyDescent="0.25">
      <c r="A60" s="8" t="s">
        <v>90</v>
      </c>
      <c r="B60" s="8" t="s">
        <v>91</v>
      </c>
      <c r="C60" s="8" t="s">
        <v>21</v>
      </c>
      <c r="D60" s="8">
        <v>415</v>
      </c>
      <c r="E60" s="8">
        <v>107</v>
      </c>
      <c r="F60" s="8">
        <v>44405</v>
      </c>
      <c r="G60" s="8"/>
    </row>
    <row r="61" spans="1:7" hidden="1" x14ac:dyDescent="0.25">
      <c r="A61" s="8" t="s">
        <v>92</v>
      </c>
      <c r="B61" s="8" t="s">
        <v>93</v>
      </c>
      <c r="C61" s="8" t="s">
        <v>21</v>
      </c>
      <c r="D61" s="8">
        <v>370</v>
      </c>
      <c r="E61" s="8">
        <v>107</v>
      </c>
      <c r="F61" s="8">
        <v>39590</v>
      </c>
      <c r="G61" s="8"/>
    </row>
    <row r="62" spans="1:7" hidden="1" x14ac:dyDescent="0.25">
      <c r="A62" s="8" t="s">
        <v>92</v>
      </c>
      <c r="B62" s="8" t="s">
        <v>94</v>
      </c>
      <c r="C62" s="8" t="s">
        <v>21</v>
      </c>
      <c r="D62" s="8">
        <v>208</v>
      </c>
      <c r="E62" s="8">
        <v>95</v>
      </c>
      <c r="F62" s="8">
        <v>19760</v>
      </c>
      <c r="G62" s="8"/>
    </row>
    <row r="63" spans="1:7" hidden="1" x14ac:dyDescent="0.25">
      <c r="A63" s="8" t="s">
        <v>95</v>
      </c>
      <c r="B63" s="8" t="s">
        <v>96</v>
      </c>
      <c r="C63" s="8" t="s">
        <v>21</v>
      </c>
      <c r="D63" s="8">
        <v>94</v>
      </c>
      <c r="E63" s="8">
        <v>107</v>
      </c>
      <c r="F63" s="8">
        <v>10058</v>
      </c>
      <c r="G63" s="8"/>
    </row>
    <row r="64" spans="1:7" hidden="1" x14ac:dyDescent="0.25">
      <c r="A64" s="10" t="s">
        <v>97</v>
      </c>
      <c r="B64" s="10" t="s">
        <v>98</v>
      </c>
      <c r="C64" s="10" t="s">
        <v>21</v>
      </c>
      <c r="D64" s="10">
        <v>247</v>
      </c>
      <c r="E64" s="10">
        <v>80</v>
      </c>
      <c r="F64" s="10">
        <v>19760</v>
      </c>
      <c r="G64" s="10"/>
    </row>
    <row r="65" spans="1:7" hidden="1" x14ac:dyDescent="0.25">
      <c r="A65" s="10" t="s">
        <v>97</v>
      </c>
      <c r="B65" s="10" t="s">
        <v>99</v>
      </c>
      <c r="C65" s="10" t="s">
        <v>21</v>
      </c>
      <c r="D65" s="10">
        <v>7</v>
      </c>
      <c r="E65" s="10">
        <v>80</v>
      </c>
      <c r="F65" s="10">
        <v>560</v>
      </c>
      <c r="G65" s="10"/>
    </row>
    <row r="66" spans="1:7" hidden="1" x14ac:dyDescent="0.25">
      <c r="A66" s="10" t="s">
        <v>97</v>
      </c>
      <c r="B66" s="10" t="s">
        <v>100</v>
      </c>
      <c r="C66" s="10" t="s">
        <v>21</v>
      </c>
      <c r="D66" s="10">
        <v>19</v>
      </c>
      <c r="E66" s="10">
        <v>80</v>
      </c>
      <c r="F66" s="10">
        <v>1520</v>
      </c>
      <c r="G66" s="10"/>
    </row>
    <row r="67" spans="1:7" hidden="1" x14ac:dyDescent="0.25">
      <c r="A67" s="10" t="s">
        <v>97</v>
      </c>
      <c r="B67" s="10" t="s">
        <v>101</v>
      </c>
      <c r="C67" s="10" t="s">
        <v>21</v>
      </c>
      <c r="D67" s="10">
        <v>8</v>
      </c>
      <c r="E67" s="10">
        <v>83</v>
      </c>
      <c r="F67" s="10">
        <v>664</v>
      </c>
      <c r="G67" s="10"/>
    </row>
    <row r="68" spans="1:7" hidden="1" x14ac:dyDescent="0.25">
      <c r="A68" s="10" t="s">
        <v>97</v>
      </c>
      <c r="B68" s="10" t="s">
        <v>102</v>
      </c>
      <c r="C68" s="10" t="s">
        <v>21</v>
      </c>
      <c r="D68" s="10">
        <v>517</v>
      </c>
      <c r="E68" s="10">
        <v>83</v>
      </c>
      <c r="F68" s="10">
        <v>42911</v>
      </c>
      <c r="G68" s="10"/>
    </row>
    <row r="69" spans="1:7" hidden="1" x14ac:dyDescent="0.25">
      <c r="A69" s="10" t="s">
        <v>97</v>
      </c>
      <c r="B69" s="10" t="s">
        <v>103</v>
      </c>
      <c r="C69" s="10" t="s">
        <v>21</v>
      </c>
      <c r="D69" s="10">
        <v>10</v>
      </c>
      <c r="E69" s="10">
        <v>83</v>
      </c>
      <c r="F69" s="10">
        <v>830</v>
      </c>
      <c r="G69" s="10"/>
    </row>
    <row r="70" spans="1:7" hidden="1" x14ac:dyDescent="0.25">
      <c r="A70" s="10" t="s">
        <v>104</v>
      </c>
      <c r="B70" s="10" t="s">
        <v>105</v>
      </c>
      <c r="C70" s="10" t="s">
        <v>21</v>
      </c>
      <c r="D70" s="10">
        <v>361</v>
      </c>
      <c r="E70" s="10">
        <v>69</v>
      </c>
      <c r="F70" s="10">
        <v>24909</v>
      </c>
      <c r="G70" s="10"/>
    </row>
    <row r="71" spans="1:7" hidden="1" x14ac:dyDescent="0.25">
      <c r="A71" s="10" t="s">
        <v>104</v>
      </c>
      <c r="B71" s="10" t="s">
        <v>106</v>
      </c>
      <c r="C71" s="10" t="s">
        <v>21</v>
      </c>
      <c r="D71" s="10">
        <v>474</v>
      </c>
      <c r="E71" s="10">
        <v>69</v>
      </c>
      <c r="F71" s="10">
        <v>32706</v>
      </c>
      <c r="G71" s="10"/>
    </row>
    <row r="72" spans="1:7" hidden="1" x14ac:dyDescent="0.25">
      <c r="A72" s="10" t="s">
        <v>104</v>
      </c>
      <c r="B72" s="10" t="s">
        <v>107</v>
      </c>
      <c r="C72" s="10" t="s">
        <v>21</v>
      </c>
      <c r="D72" s="10">
        <v>291</v>
      </c>
      <c r="E72" s="10">
        <v>73</v>
      </c>
      <c r="F72" s="10">
        <v>21243</v>
      </c>
      <c r="G72" s="10"/>
    </row>
    <row r="73" spans="1:7" hidden="1" x14ac:dyDescent="0.25">
      <c r="A73" s="10" t="s">
        <v>104</v>
      </c>
      <c r="B73" s="10" t="s">
        <v>108</v>
      </c>
      <c r="C73" s="10" t="s">
        <v>21</v>
      </c>
      <c r="D73" s="10">
        <v>363</v>
      </c>
      <c r="E73" s="10">
        <v>73</v>
      </c>
      <c r="F73" s="10">
        <v>26499</v>
      </c>
      <c r="G73" s="10"/>
    </row>
    <row r="74" spans="1:7" hidden="1" x14ac:dyDescent="0.25">
      <c r="A74" s="10" t="s">
        <v>104</v>
      </c>
      <c r="B74" s="10" t="s">
        <v>109</v>
      </c>
      <c r="C74" s="10" t="s">
        <v>21</v>
      </c>
      <c r="D74" s="10">
        <v>721</v>
      </c>
      <c r="E74" s="10">
        <v>73</v>
      </c>
      <c r="F74" s="10">
        <v>52633</v>
      </c>
      <c r="G74" s="10"/>
    </row>
    <row r="75" spans="1:7" hidden="1" x14ac:dyDescent="0.25">
      <c r="A75" s="10" t="s">
        <v>104</v>
      </c>
      <c r="B75" s="10" t="s">
        <v>110</v>
      </c>
      <c r="C75" s="10" t="s">
        <v>21</v>
      </c>
      <c r="D75" s="10">
        <v>942</v>
      </c>
      <c r="E75" s="10">
        <v>73</v>
      </c>
      <c r="F75" s="10">
        <v>68766</v>
      </c>
      <c r="G75" s="10"/>
    </row>
    <row r="76" spans="1:7" x14ac:dyDescent="0.25">
      <c r="A76" s="10" t="s">
        <v>111</v>
      </c>
      <c r="B76" s="10" t="s">
        <v>112</v>
      </c>
      <c r="C76" s="10" t="s">
        <v>21</v>
      </c>
      <c r="D76" s="10">
        <v>14413</v>
      </c>
      <c r="E76" s="10">
        <v>82</v>
      </c>
      <c r="F76" s="10">
        <v>1181866</v>
      </c>
      <c r="G76" s="10" t="s">
        <v>70</v>
      </c>
    </row>
    <row r="77" spans="1:7" x14ac:dyDescent="0.25">
      <c r="A77" s="10" t="s">
        <v>111</v>
      </c>
      <c r="B77" s="10" t="s">
        <v>112</v>
      </c>
      <c r="C77" s="10" t="s">
        <v>113</v>
      </c>
      <c r="D77" s="10">
        <v>1104</v>
      </c>
      <c r="E77" s="10">
        <v>14</v>
      </c>
      <c r="F77" s="10">
        <v>15456</v>
      </c>
      <c r="G77" s="10"/>
    </row>
    <row r="78" spans="1:7" x14ac:dyDescent="0.25">
      <c r="A78" s="10" t="s">
        <v>111</v>
      </c>
      <c r="B78" s="10" t="s">
        <v>114</v>
      </c>
      <c r="C78" s="10" t="s">
        <v>21</v>
      </c>
      <c r="D78" s="10">
        <v>13526</v>
      </c>
      <c r="E78" s="10">
        <v>83</v>
      </c>
      <c r="F78" s="10">
        <v>1122658</v>
      </c>
      <c r="G78" s="10" t="s">
        <v>70</v>
      </c>
    </row>
    <row r="79" spans="1:7" x14ac:dyDescent="0.25">
      <c r="A79" s="10" t="s">
        <v>111</v>
      </c>
      <c r="B79" s="10" t="s">
        <v>114</v>
      </c>
      <c r="C79" s="10" t="s">
        <v>113</v>
      </c>
      <c r="D79" s="10">
        <v>410</v>
      </c>
      <c r="E79" s="10">
        <v>14</v>
      </c>
      <c r="F79" s="10">
        <v>5740</v>
      </c>
      <c r="G79" s="10"/>
    </row>
    <row r="80" spans="1:7" x14ac:dyDescent="0.25">
      <c r="A80" s="10" t="s">
        <v>111</v>
      </c>
      <c r="B80" s="10" t="s">
        <v>115</v>
      </c>
      <c r="C80" s="10" t="s">
        <v>21</v>
      </c>
      <c r="D80" s="10">
        <v>11367</v>
      </c>
      <c r="E80" s="10">
        <v>86</v>
      </c>
      <c r="F80" s="10">
        <v>977562</v>
      </c>
      <c r="G80" s="10" t="s">
        <v>70</v>
      </c>
    </row>
    <row r="81" spans="1:7" x14ac:dyDescent="0.25">
      <c r="A81" s="10" t="s">
        <v>111</v>
      </c>
      <c r="B81" s="10" t="s">
        <v>115</v>
      </c>
      <c r="C81" s="10" t="s">
        <v>113</v>
      </c>
      <c r="D81" s="10">
        <v>855</v>
      </c>
      <c r="E81" s="10">
        <v>14</v>
      </c>
      <c r="F81" s="10">
        <v>11970</v>
      </c>
      <c r="G81" s="10"/>
    </row>
    <row r="82" spans="1:7" x14ac:dyDescent="0.25">
      <c r="A82" s="10" t="s">
        <v>111</v>
      </c>
      <c r="B82" s="10" t="s">
        <v>116</v>
      </c>
      <c r="C82" s="10" t="s">
        <v>21</v>
      </c>
      <c r="D82" s="10">
        <v>10502</v>
      </c>
      <c r="E82" s="10">
        <v>86</v>
      </c>
      <c r="F82" s="10">
        <v>903172</v>
      </c>
      <c r="G82" s="10" t="s">
        <v>70</v>
      </c>
    </row>
    <row r="83" spans="1:7" x14ac:dyDescent="0.25">
      <c r="A83" s="10" t="s">
        <v>111</v>
      </c>
      <c r="B83" s="10" t="s">
        <v>116</v>
      </c>
      <c r="C83" s="10" t="s">
        <v>113</v>
      </c>
      <c r="D83" s="10">
        <v>939</v>
      </c>
      <c r="E83" s="10">
        <v>14</v>
      </c>
      <c r="F83" s="10">
        <v>13146</v>
      </c>
      <c r="G83" s="10"/>
    </row>
    <row r="84" spans="1:7" x14ac:dyDescent="0.25">
      <c r="A84" s="10" t="s">
        <v>111</v>
      </c>
      <c r="B84" s="10" t="s">
        <v>117</v>
      </c>
      <c r="C84" s="10" t="s">
        <v>21</v>
      </c>
      <c r="D84" s="10">
        <v>11788</v>
      </c>
      <c r="E84" s="10">
        <v>83</v>
      </c>
      <c r="F84" s="10">
        <v>978404</v>
      </c>
      <c r="G84" s="10" t="s">
        <v>70</v>
      </c>
    </row>
    <row r="85" spans="1:7" x14ac:dyDescent="0.25">
      <c r="A85" s="10" t="s">
        <v>111</v>
      </c>
      <c r="B85" s="10" t="s">
        <v>117</v>
      </c>
      <c r="C85" s="10" t="s">
        <v>113</v>
      </c>
      <c r="D85" s="10">
        <v>1018</v>
      </c>
      <c r="E85" s="10">
        <v>14</v>
      </c>
      <c r="F85" s="10">
        <v>14252</v>
      </c>
      <c r="G85" s="10"/>
    </row>
    <row r="86" spans="1:7" x14ac:dyDescent="0.25">
      <c r="A86" s="10" t="s">
        <v>111</v>
      </c>
      <c r="B86" s="10" t="s">
        <v>118</v>
      </c>
      <c r="C86" s="10" t="s">
        <v>21</v>
      </c>
      <c r="D86" s="10">
        <v>13527</v>
      </c>
      <c r="E86" s="10">
        <v>83</v>
      </c>
      <c r="F86" s="10">
        <v>1122741</v>
      </c>
      <c r="G86" s="10" t="s">
        <v>70</v>
      </c>
    </row>
    <row r="87" spans="1:7" x14ac:dyDescent="0.25">
      <c r="A87" s="10" t="s">
        <v>111</v>
      </c>
      <c r="B87" s="10" t="s">
        <v>118</v>
      </c>
      <c r="C87" s="10" t="s">
        <v>113</v>
      </c>
      <c r="D87" s="10">
        <v>645</v>
      </c>
      <c r="E87" s="10">
        <v>14</v>
      </c>
      <c r="F87" s="10">
        <v>9030</v>
      </c>
      <c r="G87" s="10"/>
    </row>
    <row r="88" spans="1:7" hidden="1" x14ac:dyDescent="0.25">
      <c r="A88" s="10" t="s">
        <v>119</v>
      </c>
      <c r="B88" s="10" t="s">
        <v>120</v>
      </c>
      <c r="C88" s="10" t="s">
        <v>21</v>
      </c>
      <c r="D88" s="10">
        <v>770</v>
      </c>
      <c r="E88" s="10">
        <v>85</v>
      </c>
      <c r="F88" s="10">
        <v>65450</v>
      </c>
      <c r="G88" s="10"/>
    </row>
    <row r="89" spans="1:7" hidden="1" x14ac:dyDescent="0.25">
      <c r="A89" s="10" t="s">
        <v>119</v>
      </c>
      <c r="B89" s="10" t="s">
        <v>121</v>
      </c>
      <c r="C89" s="10" t="s">
        <v>21</v>
      </c>
      <c r="D89" s="10">
        <v>1612</v>
      </c>
      <c r="E89" s="10">
        <v>84</v>
      </c>
      <c r="F89" s="10">
        <v>135408</v>
      </c>
      <c r="G89" s="10"/>
    </row>
    <row r="90" spans="1:7" hidden="1" x14ac:dyDescent="0.25">
      <c r="A90" s="10" t="s">
        <v>119</v>
      </c>
      <c r="B90" s="10" t="s">
        <v>122</v>
      </c>
      <c r="C90" s="10" t="s">
        <v>21</v>
      </c>
      <c r="D90" s="10">
        <v>1827</v>
      </c>
      <c r="E90" s="10">
        <v>89</v>
      </c>
      <c r="F90" s="10">
        <v>162603</v>
      </c>
      <c r="G90" s="10"/>
    </row>
    <row r="91" spans="1:7" hidden="1" x14ac:dyDescent="0.25">
      <c r="A91" s="10" t="s">
        <v>119</v>
      </c>
      <c r="B91" s="10" t="s">
        <v>123</v>
      </c>
      <c r="C91" s="10" t="s">
        <v>21</v>
      </c>
      <c r="D91" s="10">
        <v>1749</v>
      </c>
      <c r="E91" s="10">
        <v>87</v>
      </c>
      <c r="F91" s="10">
        <v>152163</v>
      </c>
      <c r="G91" s="10"/>
    </row>
    <row r="92" spans="1:7" hidden="1" x14ac:dyDescent="0.25">
      <c r="A92" s="10" t="s">
        <v>119</v>
      </c>
      <c r="B92" s="10" t="s">
        <v>124</v>
      </c>
      <c r="C92" s="10" t="s">
        <v>21</v>
      </c>
      <c r="D92" s="10">
        <v>2500</v>
      </c>
      <c r="E92" s="10">
        <v>88</v>
      </c>
      <c r="F92" s="10">
        <v>220000</v>
      </c>
      <c r="G92" s="10"/>
    </row>
    <row r="93" spans="1:7" hidden="1" x14ac:dyDescent="0.25">
      <c r="A93" s="10" t="s">
        <v>119</v>
      </c>
      <c r="B93" s="10" t="s">
        <v>125</v>
      </c>
      <c r="C93" s="10" t="s">
        <v>21</v>
      </c>
      <c r="D93" s="10">
        <v>3044</v>
      </c>
      <c r="E93" s="10">
        <v>85</v>
      </c>
      <c r="F93" s="10">
        <v>258740</v>
      </c>
      <c r="G93" s="10"/>
    </row>
    <row r="94" spans="1:7" hidden="1" x14ac:dyDescent="0.25">
      <c r="A94" s="10" t="s">
        <v>119</v>
      </c>
      <c r="B94" s="10" t="s">
        <v>126</v>
      </c>
      <c r="C94" s="10" t="s">
        <v>21</v>
      </c>
      <c r="D94" s="10">
        <v>19</v>
      </c>
      <c r="E94" s="10">
        <v>40</v>
      </c>
      <c r="F94" s="10">
        <v>760</v>
      </c>
      <c r="G94" s="10"/>
    </row>
    <row r="95" spans="1:7" hidden="1" x14ac:dyDescent="0.25">
      <c r="A95" s="10" t="s">
        <v>119</v>
      </c>
      <c r="B95" s="10" t="s">
        <v>127</v>
      </c>
      <c r="C95" s="10" t="s">
        <v>21</v>
      </c>
      <c r="D95" s="10">
        <v>66</v>
      </c>
      <c r="E95" s="10">
        <v>39</v>
      </c>
      <c r="F95" s="10">
        <v>2574</v>
      </c>
      <c r="G95" s="10"/>
    </row>
    <row r="96" spans="1:7" hidden="1" x14ac:dyDescent="0.25">
      <c r="A96" s="10" t="s">
        <v>119</v>
      </c>
      <c r="B96" s="10" t="s">
        <v>128</v>
      </c>
      <c r="C96" s="10" t="s">
        <v>21</v>
      </c>
      <c r="D96" s="10">
        <v>41</v>
      </c>
      <c r="E96" s="10">
        <v>39</v>
      </c>
      <c r="F96" s="10">
        <v>1599</v>
      </c>
      <c r="G96" s="10"/>
    </row>
    <row r="97" spans="1:7" hidden="1" x14ac:dyDescent="0.25">
      <c r="A97" s="10" t="s">
        <v>119</v>
      </c>
      <c r="B97" s="10" t="s">
        <v>129</v>
      </c>
      <c r="C97" s="10" t="s">
        <v>21</v>
      </c>
      <c r="D97" s="10">
        <v>58</v>
      </c>
      <c r="E97" s="10">
        <v>44</v>
      </c>
      <c r="F97" s="10">
        <v>2552</v>
      </c>
      <c r="G97" s="10"/>
    </row>
    <row r="98" spans="1:7" hidden="1" x14ac:dyDescent="0.25">
      <c r="A98" s="10" t="s">
        <v>119</v>
      </c>
      <c r="B98" s="10" t="s">
        <v>130</v>
      </c>
      <c r="C98" s="10" t="s">
        <v>21</v>
      </c>
      <c r="D98" s="10">
        <v>34</v>
      </c>
      <c r="E98" s="10">
        <v>44</v>
      </c>
      <c r="F98" s="10">
        <v>1496</v>
      </c>
      <c r="G98" s="10"/>
    </row>
    <row r="99" spans="1:7" hidden="1" x14ac:dyDescent="0.25">
      <c r="A99" s="10" t="s">
        <v>119</v>
      </c>
      <c r="B99" s="10" t="s">
        <v>131</v>
      </c>
      <c r="C99" s="10" t="s">
        <v>21</v>
      </c>
      <c r="D99" s="10">
        <v>26</v>
      </c>
      <c r="E99" s="10">
        <v>44</v>
      </c>
      <c r="F99" s="10">
        <v>1144</v>
      </c>
      <c r="G99" s="10"/>
    </row>
    <row r="100" spans="1:7" hidden="1" x14ac:dyDescent="0.25">
      <c r="A100" s="10" t="s">
        <v>132</v>
      </c>
      <c r="B100" s="10" t="s">
        <v>133</v>
      </c>
      <c r="C100" s="10" t="s">
        <v>21</v>
      </c>
      <c r="D100" s="10">
        <v>97</v>
      </c>
      <c r="E100" s="10">
        <v>87</v>
      </c>
      <c r="F100" s="10">
        <v>8439</v>
      </c>
      <c r="G100" s="10"/>
    </row>
    <row r="101" spans="1:7" hidden="1" x14ac:dyDescent="0.25">
      <c r="A101" s="10" t="s">
        <v>132</v>
      </c>
      <c r="B101" s="10" t="s">
        <v>134</v>
      </c>
      <c r="C101" s="10" t="s">
        <v>21</v>
      </c>
      <c r="D101" s="10">
        <v>18</v>
      </c>
      <c r="E101" s="10">
        <v>78</v>
      </c>
      <c r="F101" s="10">
        <v>1404</v>
      </c>
      <c r="G101" s="10"/>
    </row>
    <row r="102" spans="1:7" hidden="1" x14ac:dyDescent="0.25">
      <c r="A102" s="10" t="s">
        <v>132</v>
      </c>
      <c r="B102" s="10" t="s">
        <v>135</v>
      </c>
      <c r="C102" s="10" t="s">
        <v>21</v>
      </c>
      <c r="D102" s="10">
        <v>20</v>
      </c>
      <c r="E102" s="10">
        <v>82</v>
      </c>
      <c r="F102" s="10">
        <v>1640</v>
      </c>
      <c r="G102" s="10"/>
    </row>
    <row r="103" spans="1:7" hidden="1" x14ac:dyDescent="0.25">
      <c r="A103" s="10" t="s">
        <v>132</v>
      </c>
      <c r="B103" s="10" t="s">
        <v>136</v>
      </c>
      <c r="C103" s="10" t="s">
        <v>21</v>
      </c>
      <c r="D103" s="10">
        <v>33</v>
      </c>
      <c r="E103" s="10">
        <v>85</v>
      </c>
      <c r="F103" s="10">
        <v>2805</v>
      </c>
      <c r="G103" s="10"/>
    </row>
    <row r="104" spans="1:7" hidden="1" x14ac:dyDescent="0.25">
      <c r="A104" s="10" t="s">
        <v>132</v>
      </c>
      <c r="B104" s="10" t="s">
        <v>137</v>
      </c>
      <c r="C104" s="10" t="s">
        <v>21</v>
      </c>
      <c r="D104" s="10">
        <v>14</v>
      </c>
      <c r="E104" s="10">
        <v>92</v>
      </c>
      <c r="F104" s="10">
        <v>1288</v>
      </c>
      <c r="G104" s="10"/>
    </row>
    <row r="105" spans="1:7" hidden="1" x14ac:dyDescent="0.25">
      <c r="A105" s="10" t="s">
        <v>132</v>
      </c>
      <c r="B105" s="10" t="s">
        <v>138</v>
      </c>
      <c r="C105" s="10" t="s">
        <v>21</v>
      </c>
      <c r="D105" s="10">
        <v>15</v>
      </c>
      <c r="E105" s="10">
        <v>81</v>
      </c>
      <c r="F105" s="10">
        <v>1215</v>
      </c>
      <c r="G105" s="10"/>
    </row>
    <row r="106" spans="1:7" hidden="1" x14ac:dyDescent="0.25">
      <c r="A106" s="9" t="s">
        <v>139</v>
      </c>
      <c r="B106" s="9" t="s">
        <v>140</v>
      </c>
      <c r="C106" s="9" t="s">
        <v>21</v>
      </c>
      <c r="D106" s="9">
        <v>196</v>
      </c>
      <c r="E106" s="9">
        <v>72</v>
      </c>
      <c r="F106" s="9">
        <v>14112</v>
      </c>
      <c r="G106" s="9"/>
    </row>
    <row r="107" spans="1:7" hidden="1" x14ac:dyDescent="0.25">
      <c r="A107" s="9" t="s">
        <v>139</v>
      </c>
      <c r="B107" s="9" t="s">
        <v>140</v>
      </c>
      <c r="C107" s="9" t="s">
        <v>113</v>
      </c>
      <c r="D107" s="9">
        <v>196</v>
      </c>
      <c r="E107" s="9">
        <v>41</v>
      </c>
      <c r="F107" s="9">
        <v>8036</v>
      </c>
      <c r="G107" s="9"/>
    </row>
    <row r="108" spans="1:7" hidden="1" x14ac:dyDescent="0.25">
      <c r="A108" s="9" t="s">
        <v>139</v>
      </c>
      <c r="B108" s="9" t="s">
        <v>141</v>
      </c>
      <c r="C108" s="9" t="s">
        <v>142</v>
      </c>
      <c r="D108" s="9">
        <v>323</v>
      </c>
      <c r="E108" s="9">
        <v>70</v>
      </c>
      <c r="F108" s="9">
        <v>22610</v>
      </c>
      <c r="G108" s="9"/>
    </row>
    <row r="109" spans="1:7" hidden="1" x14ac:dyDescent="0.25">
      <c r="A109" s="9" t="s">
        <v>139</v>
      </c>
      <c r="B109" s="9" t="s">
        <v>141</v>
      </c>
      <c r="C109" s="9" t="s">
        <v>21</v>
      </c>
      <c r="D109" s="9">
        <v>758</v>
      </c>
      <c r="E109" s="9">
        <v>72</v>
      </c>
      <c r="F109" s="9">
        <v>54576</v>
      </c>
      <c r="G109" s="9"/>
    </row>
    <row r="110" spans="1:7" hidden="1" x14ac:dyDescent="0.25">
      <c r="A110" s="9" t="s">
        <v>139</v>
      </c>
      <c r="B110" s="9" t="s">
        <v>141</v>
      </c>
      <c r="C110" s="9" t="s">
        <v>113</v>
      </c>
      <c r="D110" s="9">
        <v>758</v>
      </c>
      <c r="E110" s="9">
        <v>41</v>
      </c>
      <c r="F110" s="9">
        <v>31078</v>
      </c>
      <c r="G110" s="9"/>
    </row>
    <row r="111" spans="1:7" hidden="1" x14ac:dyDescent="0.25">
      <c r="A111" s="9" t="s">
        <v>143</v>
      </c>
      <c r="B111" s="9" t="s">
        <v>144</v>
      </c>
      <c r="C111" s="9" t="s">
        <v>21</v>
      </c>
      <c r="D111" s="9">
        <v>358</v>
      </c>
      <c r="E111" s="9">
        <v>67</v>
      </c>
      <c r="F111" s="9">
        <v>23986</v>
      </c>
      <c r="G111" s="9"/>
    </row>
    <row r="112" spans="1:7" hidden="1" x14ac:dyDescent="0.25">
      <c r="A112" s="9" t="s">
        <v>143</v>
      </c>
      <c r="B112" s="9" t="s">
        <v>144</v>
      </c>
      <c r="C112" s="9" t="s">
        <v>113</v>
      </c>
      <c r="D112" s="9">
        <v>358</v>
      </c>
      <c r="E112" s="9">
        <v>36</v>
      </c>
      <c r="F112" s="9">
        <v>12888</v>
      </c>
      <c r="G112" s="9"/>
    </row>
    <row r="113" spans="1:7" hidden="1" x14ac:dyDescent="0.25">
      <c r="A113" s="9" t="s">
        <v>145</v>
      </c>
      <c r="B113" s="9" t="s">
        <v>146</v>
      </c>
      <c r="C113" s="9" t="s">
        <v>21</v>
      </c>
      <c r="D113" s="9">
        <v>221</v>
      </c>
      <c r="E113" s="9">
        <v>40</v>
      </c>
      <c r="F113" s="9">
        <v>8840</v>
      </c>
      <c r="G113" s="9"/>
    </row>
    <row r="114" spans="1:7" hidden="1" x14ac:dyDescent="0.25">
      <c r="A114" s="9" t="s">
        <v>145</v>
      </c>
      <c r="B114" s="9" t="s">
        <v>146</v>
      </c>
      <c r="C114" s="9" t="s">
        <v>113</v>
      </c>
      <c r="D114" s="9">
        <v>221</v>
      </c>
      <c r="E114" s="9">
        <v>18</v>
      </c>
      <c r="F114" s="9">
        <v>3978</v>
      </c>
      <c r="G114" s="9"/>
    </row>
    <row r="115" spans="1:7" hidden="1" x14ac:dyDescent="0.25">
      <c r="A115" s="9" t="s">
        <v>145</v>
      </c>
      <c r="B115" s="9" t="s">
        <v>147</v>
      </c>
      <c r="C115" s="9" t="s">
        <v>21</v>
      </c>
      <c r="D115" s="9">
        <v>257</v>
      </c>
      <c r="E115" s="9">
        <v>48</v>
      </c>
      <c r="F115" s="9">
        <v>12336</v>
      </c>
      <c r="G115" s="9"/>
    </row>
    <row r="116" spans="1:7" hidden="1" x14ac:dyDescent="0.25">
      <c r="A116" s="9" t="s">
        <v>145</v>
      </c>
      <c r="B116" s="9" t="s">
        <v>147</v>
      </c>
      <c r="C116" s="9" t="s">
        <v>113</v>
      </c>
      <c r="D116" s="9">
        <v>257</v>
      </c>
      <c r="E116" s="9">
        <v>22</v>
      </c>
      <c r="F116" s="9">
        <v>5654</v>
      </c>
      <c r="G116" s="9"/>
    </row>
    <row r="117" spans="1:7" hidden="1" x14ac:dyDescent="0.25">
      <c r="A117" s="9" t="s">
        <v>145</v>
      </c>
      <c r="B117" s="9" t="s">
        <v>148</v>
      </c>
      <c r="C117" s="9" t="s">
        <v>21</v>
      </c>
      <c r="D117" s="9">
        <v>234</v>
      </c>
      <c r="E117" s="9">
        <v>45</v>
      </c>
      <c r="F117" s="9">
        <v>10530</v>
      </c>
      <c r="G117" s="9"/>
    </row>
    <row r="118" spans="1:7" hidden="1" x14ac:dyDescent="0.25">
      <c r="A118" s="9" t="s">
        <v>145</v>
      </c>
      <c r="B118" s="9" t="s">
        <v>148</v>
      </c>
      <c r="C118" s="9" t="s">
        <v>113</v>
      </c>
      <c r="D118" s="9">
        <v>234</v>
      </c>
      <c r="E118" s="9">
        <v>19</v>
      </c>
      <c r="F118" s="9">
        <v>4446</v>
      </c>
      <c r="G118" s="9"/>
    </row>
    <row r="119" spans="1:7" hidden="1" x14ac:dyDescent="0.25">
      <c r="A119" s="9" t="s">
        <v>145</v>
      </c>
      <c r="B119" s="9" t="s">
        <v>149</v>
      </c>
      <c r="C119" s="9" t="s">
        <v>142</v>
      </c>
      <c r="D119" s="9">
        <v>55</v>
      </c>
      <c r="E119" s="9">
        <v>70</v>
      </c>
      <c r="F119" s="9">
        <v>3850</v>
      </c>
      <c r="G119" s="9"/>
    </row>
    <row r="120" spans="1:7" hidden="1" x14ac:dyDescent="0.25">
      <c r="A120" s="9" t="s">
        <v>145</v>
      </c>
      <c r="B120" s="9" t="s">
        <v>149</v>
      </c>
      <c r="C120" s="9" t="s">
        <v>21</v>
      </c>
      <c r="D120" s="9">
        <v>237</v>
      </c>
      <c r="E120" s="9">
        <v>71</v>
      </c>
      <c r="F120" s="9">
        <v>16827</v>
      </c>
      <c r="G120" s="9"/>
    </row>
    <row r="121" spans="1:7" hidden="1" x14ac:dyDescent="0.25">
      <c r="A121" s="9" t="s">
        <v>145</v>
      </c>
      <c r="B121" s="9" t="s">
        <v>149</v>
      </c>
      <c r="C121" s="9" t="s">
        <v>113</v>
      </c>
      <c r="D121" s="9">
        <v>237</v>
      </c>
      <c r="E121" s="9">
        <v>42</v>
      </c>
      <c r="F121" s="9">
        <v>9954</v>
      </c>
      <c r="G121" s="9"/>
    </row>
    <row r="122" spans="1:7" hidden="1" x14ac:dyDescent="0.25">
      <c r="A122" s="9" t="s">
        <v>145</v>
      </c>
      <c r="B122" s="9" t="s">
        <v>150</v>
      </c>
      <c r="C122" s="9" t="s">
        <v>21</v>
      </c>
      <c r="D122" s="9">
        <v>102</v>
      </c>
      <c r="E122" s="9">
        <v>70</v>
      </c>
      <c r="F122" s="9">
        <v>7140</v>
      </c>
      <c r="G122" s="9"/>
    </row>
    <row r="123" spans="1:7" hidden="1" x14ac:dyDescent="0.25">
      <c r="A123" s="9" t="s">
        <v>145</v>
      </c>
      <c r="B123" s="9" t="s">
        <v>150</v>
      </c>
      <c r="C123" s="9" t="s">
        <v>113</v>
      </c>
      <c r="D123" s="9">
        <v>102</v>
      </c>
      <c r="E123" s="9">
        <v>39</v>
      </c>
      <c r="F123" s="9">
        <v>3978</v>
      </c>
      <c r="G123" s="9"/>
    </row>
    <row r="124" spans="1:7" hidden="1" x14ac:dyDescent="0.25">
      <c r="A124" s="9" t="s">
        <v>145</v>
      </c>
      <c r="B124" s="9" t="s">
        <v>151</v>
      </c>
      <c r="C124" s="9" t="s">
        <v>21</v>
      </c>
      <c r="D124" s="9">
        <v>164</v>
      </c>
      <c r="E124" s="9">
        <v>56</v>
      </c>
      <c r="F124" s="9">
        <v>9184</v>
      </c>
      <c r="G124" s="9"/>
    </row>
    <row r="125" spans="1:7" hidden="1" x14ac:dyDescent="0.25">
      <c r="A125" s="9" t="s">
        <v>145</v>
      </c>
      <c r="B125" s="9" t="s">
        <v>151</v>
      </c>
      <c r="C125" s="9" t="s">
        <v>113</v>
      </c>
      <c r="D125" s="9">
        <v>164</v>
      </c>
      <c r="E125" s="9">
        <v>28</v>
      </c>
      <c r="F125" s="9">
        <v>4592</v>
      </c>
      <c r="G125" s="9"/>
    </row>
    <row r="126" spans="1:7" hidden="1" x14ac:dyDescent="0.25">
      <c r="A126" s="9" t="s">
        <v>145</v>
      </c>
      <c r="B126" s="9" t="s">
        <v>152</v>
      </c>
      <c r="C126" s="9" t="s">
        <v>21</v>
      </c>
      <c r="D126" s="9">
        <v>211</v>
      </c>
      <c r="E126" s="9">
        <v>55</v>
      </c>
      <c r="F126" s="9">
        <v>11605</v>
      </c>
      <c r="G126" s="9"/>
    </row>
    <row r="127" spans="1:7" hidden="1" x14ac:dyDescent="0.25">
      <c r="A127" s="9" t="s">
        <v>145</v>
      </c>
      <c r="B127" s="9" t="s">
        <v>152</v>
      </c>
      <c r="C127" s="9" t="s">
        <v>113</v>
      </c>
      <c r="D127" s="9">
        <v>211</v>
      </c>
      <c r="E127" s="9">
        <v>28</v>
      </c>
      <c r="F127" s="9">
        <v>5908</v>
      </c>
      <c r="G127" s="9"/>
    </row>
    <row r="128" spans="1:7" hidden="1" x14ac:dyDescent="0.25">
      <c r="A128" s="9" t="s">
        <v>153</v>
      </c>
      <c r="B128" s="9" t="s">
        <v>154</v>
      </c>
      <c r="C128" s="9" t="s">
        <v>142</v>
      </c>
      <c r="D128" s="9">
        <v>450</v>
      </c>
      <c r="E128" s="9">
        <v>70</v>
      </c>
      <c r="F128" s="9">
        <v>31500</v>
      </c>
      <c r="G128" s="9"/>
    </row>
    <row r="129" spans="1:7" hidden="1" x14ac:dyDescent="0.25">
      <c r="A129" s="9" t="s">
        <v>153</v>
      </c>
      <c r="B129" s="9" t="s">
        <v>154</v>
      </c>
      <c r="C129" s="9" t="s">
        <v>21</v>
      </c>
      <c r="D129" s="9">
        <v>450</v>
      </c>
      <c r="E129" s="9">
        <v>64</v>
      </c>
      <c r="F129" s="9">
        <v>28800</v>
      </c>
      <c r="G129" s="9"/>
    </row>
    <row r="130" spans="1:7" hidden="1" x14ac:dyDescent="0.25">
      <c r="A130" s="9" t="s">
        <v>153</v>
      </c>
      <c r="B130" s="9" t="s">
        <v>154</v>
      </c>
      <c r="C130" s="9" t="s">
        <v>113</v>
      </c>
      <c r="D130" s="9">
        <v>450</v>
      </c>
      <c r="E130" s="9">
        <v>26</v>
      </c>
      <c r="F130" s="9">
        <v>11700</v>
      </c>
      <c r="G130" s="9"/>
    </row>
    <row r="131" spans="1:7" hidden="1" x14ac:dyDescent="0.25">
      <c r="A131" s="9" t="s">
        <v>153</v>
      </c>
      <c r="B131" s="9" t="s">
        <v>155</v>
      </c>
      <c r="C131" s="9" t="s">
        <v>21</v>
      </c>
      <c r="D131" s="9">
        <v>252</v>
      </c>
      <c r="E131" s="9">
        <v>45</v>
      </c>
      <c r="F131" s="9">
        <v>11340</v>
      </c>
      <c r="G131" s="9"/>
    </row>
    <row r="132" spans="1:7" hidden="1" x14ac:dyDescent="0.25">
      <c r="A132" s="9" t="s">
        <v>119</v>
      </c>
      <c r="B132" s="9" t="s">
        <v>156</v>
      </c>
      <c r="C132" s="9" t="s">
        <v>21</v>
      </c>
      <c r="D132" s="9">
        <v>578</v>
      </c>
      <c r="E132" s="9">
        <v>65</v>
      </c>
      <c r="F132" s="9">
        <v>37570</v>
      </c>
      <c r="G132" s="9"/>
    </row>
    <row r="133" spans="1:7" hidden="1" x14ac:dyDescent="0.25">
      <c r="A133" s="9" t="s">
        <v>119</v>
      </c>
      <c r="B133" s="9" t="s">
        <v>156</v>
      </c>
      <c r="C133" s="9" t="s">
        <v>113</v>
      </c>
      <c r="D133" s="9">
        <v>578</v>
      </c>
      <c r="E133" s="9">
        <v>42</v>
      </c>
      <c r="F133" s="9">
        <v>24276</v>
      </c>
      <c r="G133" s="9"/>
    </row>
    <row r="134" spans="1:7" hidden="1" x14ac:dyDescent="0.25">
      <c r="A134" s="9" t="s">
        <v>119</v>
      </c>
      <c r="B134" s="9" t="s">
        <v>157</v>
      </c>
      <c r="C134" s="9" t="s">
        <v>142</v>
      </c>
      <c r="D134" s="9">
        <v>430</v>
      </c>
      <c r="E134" s="9" t="s">
        <v>158</v>
      </c>
      <c r="F134" s="9">
        <v>0</v>
      </c>
      <c r="G134" s="9"/>
    </row>
    <row r="135" spans="1:7" hidden="1" x14ac:dyDescent="0.25">
      <c r="A135" s="9" t="s">
        <v>119</v>
      </c>
      <c r="B135" s="9" t="s">
        <v>157</v>
      </c>
      <c r="C135" s="9" t="s">
        <v>21</v>
      </c>
      <c r="D135" s="9">
        <v>430</v>
      </c>
      <c r="E135" s="9">
        <v>64</v>
      </c>
      <c r="F135" s="9">
        <v>27520</v>
      </c>
      <c r="G135" s="9"/>
    </row>
    <row r="136" spans="1:7" hidden="1" x14ac:dyDescent="0.25">
      <c r="A136" s="9" t="s">
        <v>119</v>
      </c>
      <c r="B136" s="9" t="s">
        <v>157</v>
      </c>
      <c r="C136" s="9" t="s">
        <v>113</v>
      </c>
      <c r="D136" s="9">
        <v>430</v>
      </c>
      <c r="E136" s="9">
        <v>27</v>
      </c>
      <c r="F136" s="9">
        <v>11610</v>
      </c>
      <c r="G136" s="9"/>
    </row>
    <row r="137" spans="1:7" hidden="1" x14ac:dyDescent="0.25">
      <c r="A137" s="9" t="s">
        <v>119</v>
      </c>
      <c r="B137" s="9" t="s">
        <v>159</v>
      </c>
      <c r="C137" s="9" t="s">
        <v>21</v>
      </c>
      <c r="D137" s="9">
        <v>207</v>
      </c>
      <c r="E137" s="9">
        <v>69</v>
      </c>
      <c r="F137" s="9">
        <v>14283</v>
      </c>
      <c r="G137" s="9"/>
    </row>
    <row r="138" spans="1:7" hidden="1" x14ac:dyDescent="0.25">
      <c r="A138" s="9" t="s">
        <v>119</v>
      </c>
      <c r="B138" s="9" t="s">
        <v>159</v>
      </c>
      <c r="C138" s="9" t="s">
        <v>113</v>
      </c>
      <c r="D138" s="9">
        <v>207</v>
      </c>
      <c r="E138" s="9">
        <v>36</v>
      </c>
      <c r="F138" s="9">
        <v>7452</v>
      </c>
      <c r="G138" s="9"/>
    </row>
    <row r="139" spans="1:7" hidden="1" x14ac:dyDescent="0.25">
      <c r="A139" s="9" t="s">
        <v>119</v>
      </c>
      <c r="B139" s="9" t="s">
        <v>160</v>
      </c>
      <c r="C139" s="9" t="s">
        <v>21</v>
      </c>
      <c r="D139" s="9">
        <v>52</v>
      </c>
      <c r="E139" s="9">
        <v>65</v>
      </c>
      <c r="F139" s="9">
        <v>3380</v>
      </c>
      <c r="G139" s="9"/>
    </row>
    <row r="140" spans="1:7" hidden="1" x14ac:dyDescent="0.25">
      <c r="A140" s="9" t="s">
        <v>119</v>
      </c>
      <c r="B140" s="9" t="s">
        <v>160</v>
      </c>
      <c r="C140" s="9" t="s">
        <v>113</v>
      </c>
      <c r="D140" s="9">
        <v>52</v>
      </c>
      <c r="E140" s="9">
        <v>38</v>
      </c>
      <c r="F140" s="9">
        <v>1976</v>
      </c>
      <c r="G140" s="9"/>
    </row>
    <row r="141" spans="1:7" hidden="1" x14ac:dyDescent="0.25">
      <c r="A141" s="9" t="s">
        <v>119</v>
      </c>
      <c r="B141" s="9" t="s">
        <v>161</v>
      </c>
      <c r="C141" s="9" t="s">
        <v>21</v>
      </c>
      <c r="D141" s="9">
        <v>639</v>
      </c>
      <c r="E141" s="9">
        <v>76</v>
      </c>
      <c r="F141" s="9">
        <v>48564</v>
      </c>
      <c r="G141" s="9"/>
    </row>
    <row r="142" spans="1:7" hidden="1" x14ac:dyDescent="0.25">
      <c r="A142" s="9" t="s">
        <v>119</v>
      </c>
      <c r="B142" s="9" t="s">
        <v>161</v>
      </c>
      <c r="C142" s="9" t="s">
        <v>113</v>
      </c>
      <c r="D142" s="9">
        <v>639</v>
      </c>
      <c r="E142" s="9">
        <v>32</v>
      </c>
      <c r="F142" s="9">
        <v>20448</v>
      </c>
      <c r="G142" s="9"/>
    </row>
    <row r="143" spans="1:7" hidden="1" x14ac:dyDescent="0.25">
      <c r="A143" s="9" t="s">
        <v>162</v>
      </c>
      <c r="B143" s="9" t="s">
        <v>163</v>
      </c>
      <c r="C143" s="9" t="s">
        <v>21</v>
      </c>
      <c r="D143" s="9">
        <v>63</v>
      </c>
      <c r="E143" s="9">
        <v>55</v>
      </c>
      <c r="F143" s="9">
        <v>3465</v>
      </c>
      <c r="G143" s="9"/>
    </row>
    <row r="144" spans="1:7" hidden="1" x14ac:dyDescent="0.25">
      <c r="A144" s="9" t="s">
        <v>162</v>
      </c>
      <c r="B144" s="9" t="s">
        <v>163</v>
      </c>
      <c r="C144" s="9" t="s">
        <v>113</v>
      </c>
      <c r="D144" s="9">
        <v>63</v>
      </c>
      <c r="E144" s="9">
        <v>26</v>
      </c>
      <c r="F144" s="9">
        <v>1638</v>
      </c>
      <c r="G144" s="9"/>
    </row>
    <row r="145" spans="1:7" hidden="1" x14ac:dyDescent="0.25">
      <c r="A145" s="9" t="s">
        <v>162</v>
      </c>
      <c r="B145" s="9" t="s">
        <v>164</v>
      </c>
      <c r="C145" s="9" t="s">
        <v>21</v>
      </c>
      <c r="D145" s="9">
        <v>51</v>
      </c>
      <c r="E145" s="9">
        <v>44</v>
      </c>
      <c r="F145" s="9">
        <v>2244</v>
      </c>
      <c r="G145" s="9"/>
    </row>
    <row r="146" spans="1:7" hidden="1" x14ac:dyDescent="0.25">
      <c r="A146" s="9" t="s">
        <v>162</v>
      </c>
      <c r="B146" s="9" t="s">
        <v>164</v>
      </c>
      <c r="C146" s="9" t="s">
        <v>113</v>
      </c>
      <c r="D146" s="9">
        <v>51</v>
      </c>
      <c r="E146" s="9">
        <v>20</v>
      </c>
      <c r="F146" s="9">
        <v>1020</v>
      </c>
      <c r="G146" s="9"/>
    </row>
    <row r="147" spans="1:7" hidden="1" x14ac:dyDescent="0.25">
      <c r="A147" s="9" t="s">
        <v>162</v>
      </c>
      <c r="B147" s="9" t="s">
        <v>165</v>
      </c>
      <c r="C147" s="9" t="s">
        <v>21</v>
      </c>
      <c r="D147" s="9">
        <v>128</v>
      </c>
      <c r="E147" s="9">
        <v>44</v>
      </c>
      <c r="F147" s="9">
        <v>5632</v>
      </c>
      <c r="G147" s="9"/>
    </row>
    <row r="148" spans="1:7" hidden="1" x14ac:dyDescent="0.25">
      <c r="A148" s="9" t="s">
        <v>162</v>
      </c>
      <c r="B148" s="9" t="s">
        <v>165</v>
      </c>
      <c r="C148" s="9" t="s">
        <v>113</v>
      </c>
      <c r="D148" s="9">
        <v>128</v>
      </c>
      <c r="E148" s="9">
        <v>32</v>
      </c>
      <c r="F148" s="9">
        <v>4096</v>
      </c>
      <c r="G148" s="9"/>
    </row>
    <row r="149" spans="1:7" hidden="1" x14ac:dyDescent="0.25">
      <c r="A149" s="9" t="s">
        <v>162</v>
      </c>
      <c r="B149" s="9" t="s">
        <v>166</v>
      </c>
      <c r="C149" s="9" t="s">
        <v>21</v>
      </c>
      <c r="D149" s="9">
        <v>260</v>
      </c>
      <c r="E149" s="9">
        <v>37</v>
      </c>
      <c r="F149" s="9">
        <v>9620</v>
      </c>
      <c r="G149" s="9"/>
    </row>
    <row r="150" spans="1:7" hidden="1" x14ac:dyDescent="0.25">
      <c r="A150" s="9" t="s">
        <v>162</v>
      </c>
      <c r="B150" s="9" t="s">
        <v>166</v>
      </c>
      <c r="C150" s="9" t="s">
        <v>113</v>
      </c>
      <c r="D150" s="9">
        <v>260</v>
      </c>
      <c r="E150" s="9">
        <v>31</v>
      </c>
      <c r="F150" s="9">
        <v>8060</v>
      </c>
      <c r="G150" s="9"/>
    </row>
  </sheetData>
  <sheetProtection password="CB7D" sheet="1" objects="1" scenarios="1"/>
  <autoFilter ref="A7:G150">
    <filterColumn colId="0">
      <filters>
        <filter val="真平企業有限公司"/>
      </filters>
    </filterColumn>
  </autoFilter>
  <mergeCells count="5">
    <mergeCell ref="A6:G6"/>
    <mergeCell ref="A1:G1"/>
    <mergeCell ref="A2:G2"/>
    <mergeCell ref="E3:G3"/>
    <mergeCell ref="E4:G4"/>
  </mergeCells>
  <phoneticPr fontId="3" type="noConversion"/>
  <pageMargins left="0.7" right="0.7" top="0.75" bottom="0.75" header="0.3" footer="0.3"/>
  <pageSetup paperSize="9" scale="61"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pageSetUpPr fitToPage="1"/>
  </sheetPr>
  <dimension ref="A1:G150"/>
  <sheetViews>
    <sheetView workbookViewId="0">
      <selection activeCell="B17" sqref="B17"/>
    </sheetView>
  </sheetViews>
  <sheetFormatPr defaultRowHeight="16.5" x14ac:dyDescent="0.25"/>
  <cols>
    <col min="1" max="1" width="28.875" customWidth="1"/>
    <col min="2" max="2" width="46" bestFit="1" customWidth="1"/>
    <col min="3" max="3" width="13.875" customWidth="1"/>
    <col min="4" max="4" width="16.125" bestFit="1" customWidth="1"/>
    <col min="5" max="5" width="16.625" customWidth="1"/>
    <col min="7" max="7" width="12.375" customWidth="1"/>
  </cols>
  <sheetData>
    <row r="1" spans="1:7" s="1" customFormat="1" ht="78" customHeight="1" x14ac:dyDescent="0.25">
      <c r="A1" s="17" t="s">
        <v>0</v>
      </c>
      <c r="B1" s="17"/>
      <c r="C1" s="17"/>
      <c r="D1" s="17"/>
      <c r="E1" s="17"/>
      <c r="F1" s="17"/>
      <c r="G1" s="17"/>
    </row>
    <row r="2" spans="1:7" s="1" customFormat="1" ht="27.75" customHeight="1" x14ac:dyDescent="0.25">
      <c r="A2" s="23" t="s">
        <v>10</v>
      </c>
      <c r="B2" s="23"/>
      <c r="C2" s="23"/>
      <c r="D2" s="23"/>
      <c r="E2" s="23"/>
      <c r="F2" s="23"/>
      <c r="G2" s="23"/>
    </row>
    <row r="3" spans="1:7" s="1" customFormat="1" ht="29.25" customHeight="1" x14ac:dyDescent="0.25">
      <c r="A3" s="12" t="s">
        <v>171</v>
      </c>
      <c r="B3" s="12" t="s">
        <v>1</v>
      </c>
      <c r="C3" s="12" t="s">
        <v>2</v>
      </c>
      <c r="D3" s="12" t="s">
        <v>8</v>
      </c>
      <c r="E3" s="24" t="s">
        <v>9</v>
      </c>
      <c r="F3" s="24"/>
      <c r="G3" s="24"/>
    </row>
    <row r="4" spans="1:7" s="1" customFormat="1" ht="29.25" customHeight="1" x14ac:dyDescent="0.25">
      <c r="A4" s="12"/>
      <c r="B4" s="14" t="s">
        <v>202</v>
      </c>
      <c r="C4" s="14" t="s">
        <v>200</v>
      </c>
      <c r="D4" s="12">
        <f>SUM(F128:F131)</f>
        <v>83340</v>
      </c>
      <c r="E4" s="39">
        <f>SUM(D4:D4)</f>
        <v>83340</v>
      </c>
      <c r="F4" s="39"/>
      <c r="G4" s="39"/>
    </row>
    <row r="5" spans="1:7" s="2" customFormat="1" ht="24" customHeight="1" x14ac:dyDescent="0.25">
      <c r="A5" s="3"/>
      <c r="B5" s="4"/>
      <c r="C5" s="5"/>
      <c r="D5" s="6"/>
      <c r="E5" s="7"/>
    </row>
    <row r="6" spans="1:7" ht="25.5" customHeight="1" x14ac:dyDescent="0.25">
      <c r="A6" s="21" t="s">
        <v>16</v>
      </c>
      <c r="B6" s="22"/>
      <c r="C6" s="22"/>
      <c r="D6" s="22"/>
      <c r="E6" s="22"/>
      <c r="F6" s="22"/>
      <c r="G6" s="22"/>
    </row>
    <row r="7" spans="1:7" x14ac:dyDescent="0.25">
      <c r="A7" s="8" t="s">
        <v>11</v>
      </c>
      <c r="B7" s="8" t="s">
        <v>12</v>
      </c>
      <c r="C7" s="8" t="s">
        <v>18</v>
      </c>
      <c r="D7" s="8" t="s">
        <v>13</v>
      </c>
      <c r="E7" s="8" t="s">
        <v>14</v>
      </c>
      <c r="F7" s="8" t="s">
        <v>15</v>
      </c>
      <c r="G7" s="8" t="s">
        <v>17</v>
      </c>
    </row>
    <row r="8" spans="1:7" hidden="1" x14ac:dyDescent="0.25">
      <c r="A8" s="8" t="s">
        <v>19</v>
      </c>
      <c r="B8" s="8" t="s">
        <v>20</v>
      </c>
      <c r="C8" s="8" t="s">
        <v>21</v>
      </c>
      <c r="D8" s="8">
        <v>59</v>
      </c>
      <c r="E8" s="8">
        <v>95</v>
      </c>
      <c r="F8" s="8">
        <v>5605</v>
      </c>
      <c r="G8" s="8"/>
    </row>
    <row r="9" spans="1:7" hidden="1" x14ac:dyDescent="0.25">
      <c r="A9" s="8" t="s">
        <v>22</v>
      </c>
      <c r="B9" s="8" t="s">
        <v>23</v>
      </c>
      <c r="C9" s="8" t="s">
        <v>21</v>
      </c>
      <c r="D9" s="8">
        <v>310</v>
      </c>
      <c r="E9" s="8">
        <v>119</v>
      </c>
      <c r="F9" s="8">
        <v>36890</v>
      </c>
      <c r="G9" s="8"/>
    </row>
    <row r="10" spans="1:7" hidden="1" x14ac:dyDescent="0.25">
      <c r="A10" s="8" t="s">
        <v>22</v>
      </c>
      <c r="B10" s="8" t="s">
        <v>24</v>
      </c>
      <c r="C10" s="8" t="s">
        <v>21</v>
      </c>
      <c r="D10" s="8">
        <v>39</v>
      </c>
      <c r="E10" s="8">
        <v>119</v>
      </c>
      <c r="F10" s="8">
        <v>4641</v>
      </c>
      <c r="G10" s="8"/>
    </row>
    <row r="11" spans="1:7" hidden="1" x14ac:dyDescent="0.25">
      <c r="A11" s="8" t="s">
        <v>25</v>
      </c>
      <c r="B11" s="8" t="s">
        <v>26</v>
      </c>
      <c r="C11" s="8" t="s">
        <v>21</v>
      </c>
      <c r="D11" s="8">
        <v>375</v>
      </c>
      <c r="E11" s="8">
        <v>95</v>
      </c>
      <c r="F11" s="8">
        <v>35625</v>
      </c>
      <c r="G11" s="8"/>
    </row>
    <row r="12" spans="1:7" hidden="1" x14ac:dyDescent="0.25">
      <c r="A12" s="8" t="s">
        <v>25</v>
      </c>
      <c r="B12" s="8" t="s">
        <v>27</v>
      </c>
      <c r="C12" s="8" t="s">
        <v>21</v>
      </c>
      <c r="D12" s="8">
        <v>457</v>
      </c>
      <c r="E12" s="8">
        <v>107</v>
      </c>
      <c r="F12" s="8">
        <v>48899</v>
      </c>
      <c r="G12" s="8"/>
    </row>
    <row r="13" spans="1:7" hidden="1" x14ac:dyDescent="0.25">
      <c r="A13" s="8" t="s">
        <v>25</v>
      </c>
      <c r="B13" s="8" t="s">
        <v>28</v>
      </c>
      <c r="C13" s="8" t="s">
        <v>21</v>
      </c>
      <c r="D13" s="8">
        <v>306</v>
      </c>
      <c r="E13" s="8">
        <v>107</v>
      </c>
      <c r="F13" s="8">
        <v>32742</v>
      </c>
      <c r="G13" s="8"/>
    </row>
    <row r="14" spans="1:7" hidden="1" x14ac:dyDescent="0.25">
      <c r="A14" s="8" t="s">
        <v>29</v>
      </c>
      <c r="B14" s="8" t="s">
        <v>30</v>
      </c>
      <c r="C14" s="8" t="s">
        <v>21</v>
      </c>
      <c r="D14" s="8">
        <v>167</v>
      </c>
      <c r="E14" s="8">
        <v>107</v>
      </c>
      <c r="F14" s="8">
        <v>17869</v>
      </c>
      <c r="G14" s="8"/>
    </row>
    <row r="15" spans="1:7" hidden="1" x14ac:dyDescent="0.25">
      <c r="A15" s="8" t="s">
        <v>31</v>
      </c>
      <c r="B15" s="8" t="s">
        <v>32</v>
      </c>
      <c r="C15" s="8" t="s">
        <v>21</v>
      </c>
      <c r="D15" s="8">
        <v>316</v>
      </c>
      <c r="E15" s="8">
        <v>119</v>
      </c>
      <c r="F15" s="8">
        <v>37604</v>
      </c>
      <c r="G15" s="8"/>
    </row>
    <row r="16" spans="1:7" hidden="1" x14ac:dyDescent="0.25">
      <c r="A16" s="8" t="s">
        <v>31</v>
      </c>
      <c r="B16" s="8" t="s">
        <v>33</v>
      </c>
      <c r="C16" s="8" t="s">
        <v>21</v>
      </c>
      <c r="D16" s="8">
        <v>112</v>
      </c>
      <c r="E16" s="8">
        <v>107</v>
      </c>
      <c r="F16" s="8">
        <v>11984</v>
      </c>
      <c r="G16" s="8"/>
    </row>
    <row r="17" spans="1:7" hidden="1" x14ac:dyDescent="0.25">
      <c r="A17" s="8" t="s">
        <v>31</v>
      </c>
      <c r="B17" s="8" t="s">
        <v>34</v>
      </c>
      <c r="C17" s="8" t="s">
        <v>21</v>
      </c>
      <c r="D17" s="8">
        <v>70</v>
      </c>
      <c r="E17" s="8">
        <v>100</v>
      </c>
      <c r="F17" s="8">
        <v>7000</v>
      </c>
      <c r="G17" s="8"/>
    </row>
    <row r="18" spans="1:7" hidden="1" x14ac:dyDescent="0.25">
      <c r="A18" s="8" t="s">
        <v>35</v>
      </c>
      <c r="B18" s="8" t="s">
        <v>36</v>
      </c>
      <c r="C18" s="8" t="s">
        <v>21</v>
      </c>
      <c r="D18" s="8">
        <v>110</v>
      </c>
      <c r="E18" s="8">
        <v>113</v>
      </c>
      <c r="F18" s="8">
        <v>12430</v>
      </c>
      <c r="G18" s="8"/>
    </row>
    <row r="19" spans="1:7" hidden="1" x14ac:dyDescent="0.25">
      <c r="A19" s="8" t="s">
        <v>37</v>
      </c>
      <c r="B19" s="8" t="s">
        <v>38</v>
      </c>
      <c r="C19" s="8" t="s">
        <v>21</v>
      </c>
      <c r="D19" s="8">
        <v>155</v>
      </c>
      <c r="E19" s="8">
        <v>112</v>
      </c>
      <c r="F19" s="8">
        <v>17360</v>
      </c>
      <c r="G19" s="8"/>
    </row>
    <row r="20" spans="1:7" hidden="1" x14ac:dyDescent="0.25">
      <c r="A20" s="8" t="s">
        <v>37</v>
      </c>
      <c r="B20" s="8" t="s">
        <v>39</v>
      </c>
      <c r="C20" s="8" t="s">
        <v>21</v>
      </c>
      <c r="D20" s="8">
        <v>53</v>
      </c>
      <c r="E20" s="8">
        <v>85</v>
      </c>
      <c r="F20" s="8">
        <v>4505</v>
      </c>
      <c r="G20" s="8"/>
    </row>
    <row r="21" spans="1:7" hidden="1" x14ac:dyDescent="0.25">
      <c r="A21" s="8" t="s">
        <v>37</v>
      </c>
      <c r="B21" s="8" t="s">
        <v>40</v>
      </c>
      <c r="C21" s="8" t="s">
        <v>21</v>
      </c>
      <c r="D21" s="8">
        <v>103</v>
      </c>
      <c r="E21" s="8">
        <v>103</v>
      </c>
      <c r="F21" s="8">
        <v>10609</v>
      </c>
      <c r="G21" s="8"/>
    </row>
    <row r="22" spans="1:7" hidden="1" x14ac:dyDescent="0.25">
      <c r="A22" s="8" t="s">
        <v>37</v>
      </c>
      <c r="B22" s="8" t="s">
        <v>41</v>
      </c>
      <c r="C22" s="8" t="s">
        <v>21</v>
      </c>
      <c r="D22" s="8">
        <v>100</v>
      </c>
      <c r="E22" s="8">
        <v>85</v>
      </c>
      <c r="F22" s="8">
        <v>8500</v>
      </c>
      <c r="G22" s="8"/>
    </row>
    <row r="23" spans="1:7" hidden="1" x14ac:dyDescent="0.25">
      <c r="A23" s="8" t="s">
        <v>42</v>
      </c>
      <c r="B23" s="8" t="s">
        <v>43</v>
      </c>
      <c r="C23" s="8" t="s">
        <v>21</v>
      </c>
      <c r="D23" s="8">
        <v>50</v>
      </c>
      <c r="E23" s="8">
        <v>110</v>
      </c>
      <c r="F23" s="8">
        <v>5500</v>
      </c>
      <c r="G23" s="8"/>
    </row>
    <row r="24" spans="1:7" hidden="1" x14ac:dyDescent="0.25">
      <c r="A24" s="8" t="s">
        <v>44</v>
      </c>
      <c r="B24" s="8" t="s">
        <v>45</v>
      </c>
      <c r="C24" s="8" t="s">
        <v>21</v>
      </c>
      <c r="D24" s="8">
        <v>581</v>
      </c>
      <c r="E24" s="8">
        <v>107</v>
      </c>
      <c r="F24" s="8">
        <v>62167</v>
      </c>
      <c r="G24" s="8"/>
    </row>
    <row r="25" spans="1:7" hidden="1" x14ac:dyDescent="0.25">
      <c r="A25" s="8" t="s">
        <v>44</v>
      </c>
      <c r="B25" s="8" t="s">
        <v>46</v>
      </c>
      <c r="C25" s="8" t="s">
        <v>21</v>
      </c>
      <c r="D25" s="8">
        <v>711</v>
      </c>
      <c r="E25" s="8">
        <v>107</v>
      </c>
      <c r="F25" s="8">
        <v>76077</v>
      </c>
      <c r="G25" s="8"/>
    </row>
    <row r="26" spans="1:7" hidden="1" x14ac:dyDescent="0.25">
      <c r="A26" s="8" t="s">
        <v>44</v>
      </c>
      <c r="B26" s="8" t="s">
        <v>47</v>
      </c>
      <c r="C26" s="8" t="s">
        <v>21</v>
      </c>
      <c r="D26" s="8">
        <v>105</v>
      </c>
      <c r="E26" s="8">
        <v>103</v>
      </c>
      <c r="F26" s="8">
        <v>10815</v>
      </c>
      <c r="G26" s="8"/>
    </row>
    <row r="27" spans="1:7" hidden="1" x14ac:dyDescent="0.25">
      <c r="A27" s="8" t="s">
        <v>44</v>
      </c>
      <c r="B27" s="8" t="s">
        <v>48</v>
      </c>
      <c r="C27" s="8" t="s">
        <v>21</v>
      </c>
      <c r="D27" s="8">
        <v>256</v>
      </c>
      <c r="E27" s="8">
        <v>107</v>
      </c>
      <c r="F27" s="8">
        <v>27392</v>
      </c>
      <c r="G27" s="8"/>
    </row>
    <row r="28" spans="1:7" hidden="1" x14ac:dyDescent="0.25">
      <c r="A28" s="8" t="s">
        <v>44</v>
      </c>
      <c r="B28" s="8" t="s">
        <v>49</v>
      </c>
      <c r="C28" s="8" t="s">
        <v>21</v>
      </c>
      <c r="D28" s="8">
        <v>609</v>
      </c>
      <c r="E28" s="8">
        <v>107</v>
      </c>
      <c r="F28" s="8">
        <v>65163</v>
      </c>
      <c r="G28" s="8"/>
    </row>
    <row r="29" spans="1:7" hidden="1" x14ac:dyDescent="0.25">
      <c r="A29" s="8" t="s">
        <v>44</v>
      </c>
      <c r="B29" s="8" t="s">
        <v>50</v>
      </c>
      <c r="C29" s="8" t="s">
        <v>21</v>
      </c>
      <c r="D29" s="8">
        <v>1480</v>
      </c>
      <c r="E29" s="8">
        <v>107</v>
      </c>
      <c r="F29" s="8">
        <v>158360</v>
      </c>
      <c r="G29" s="8"/>
    </row>
    <row r="30" spans="1:7" hidden="1" x14ac:dyDescent="0.25">
      <c r="A30" s="8" t="s">
        <v>44</v>
      </c>
      <c r="B30" s="8" t="s">
        <v>51</v>
      </c>
      <c r="C30" s="8" t="s">
        <v>21</v>
      </c>
      <c r="D30" s="8">
        <v>221</v>
      </c>
      <c r="E30" s="8">
        <v>107</v>
      </c>
      <c r="F30" s="8">
        <v>23647</v>
      </c>
      <c r="G30" s="8"/>
    </row>
    <row r="31" spans="1:7" hidden="1" x14ac:dyDescent="0.25">
      <c r="A31" s="8" t="s">
        <v>44</v>
      </c>
      <c r="B31" s="8" t="s">
        <v>52</v>
      </c>
      <c r="C31" s="8" t="s">
        <v>21</v>
      </c>
      <c r="D31" s="8">
        <v>235</v>
      </c>
      <c r="E31" s="8">
        <v>107</v>
      </c>
      <c r="F31" s="8">
        <v>25145</v>
      </c>
      <c r="G31" s="8"/>
    </row>
    <row r="32" spans="1:7" hidden="1" x14ac:dyDescent="0.25">
      <c r="A32" s="8" t="s">
        <v>44</v>
      </c>
      <c r="B32" s="8" t="s">
        <v>53</v>
      </c>
      <c r="C32" s="8" t="s">
        <v>21</v>
      </c>
      <c r="D32" s="8">
        <v>230</v>
      </c>
      <c r="E32" s="8">
        <v>107</v>
      </c>
      <c r="F32" s="8">
        <v>24610</v>
      </c>
      <c r="G32" s="8"/>
    </row>
    <row r="33" spans="1:7" hidden="1" x14ac:dyDescent="0.25">
      <c r="A33" s="8" t="s">
        <v>44</v>
      </c>
      <c r="B33" s="8" t="s">
        <v>54</v>
      </c>
      <c r="C33" s="8" t="s">
        <v>21</v>
      </c>
      <c r="D33" s="8">
        <v>80</v>
      </c>
      <c r="E33" s="8">
        <v>107</v>
      </c>
      <c r="F33" s="8">
        <v>8560</v>
      </c>
      <c r="G33" s="8"/>
    </row>
    <row r="34" spans="1:7" hidden="1" x14ac:dyDescent="0.25">
      <c r="A34" s="8" t="s">
        <v>44</v>
      </c>
      <c r="B34" s="8" t="s">
        <v>55</v>
      </c>
      <c r="C34" s="8" t="s">
        <v>21</v>
      </c>
      <c r="D34" s="8">
        <v>483</v>
      </c>
      <c r="E34" s="8">
        <v>102</v>
      </c>
      <c r="F34" s="8">
        <v>49266</v>
      </c>
      <c r="G34" s="8"/>
    </row>
    <row r="35" spans="1:7" hidden="1" x14ac:dyDescent="0.25">
      <c r="A35" s="8" t="s">
        <v>44</v>
      </c>
      <c r="B35" s="8" t="s">
        <v>56</v>
      </c>
      <c r="C35" s="8" t="s">
        <v>21</v>
      </c>
      <c r="D35" s="8">
        <v>841</v>
      </c>
      <c r="E35" s="8">
        <v>107</v>
      </c>
      <c r="F35" s="8">
        <v>89987</v>
      </c>
      <c r="G35" s="8"/>
    </row>
    <row r="36" spans="1:7" hidden="1" x14ac:dyDescent="0.25">
      <c r="A36" s="8" t="s">
        <v>44</v>
      </c>
      <c r="B36" s="8" t="s">
        <v>57</v>
      </c>
      <c r="C36" s="8" t="s">
        <v>21</v>
      </c>
      <c r="D36" s="8">
        <v>455</v>
      </c>
      <c r="E36" s="8">
        <v>107</v>
      </c>
      <c r="F36" s="8">
        <v>48685</v>
      </c>
      <c r="G36" s="8"/>
    </row>
    <row r="37" spans="1:7" hidden="1" x14ac:dyDescent="0.25">
      <c r="A37" s="8" t="s">
        <v>44</v>
      </c>
      <c r="B37" s="8" t="s">
        <v>58</v>
      </c>
      <c r="C37" s="8" t="s">
        <v>21</v>
      </c>
      <c r="D37" s="8">
        <v>626</v>
      </c>
      <c r="E37" s="8">
        <v>103</v>
      </c>
      <c r="F37" s="8">
        <v>64478</v>
      </c>
      <c r="G37" s="8"/>
    </row>
    <row r="38" spans="1:7" hidden="1" x14ac:dyDescent="0.25">
      <c r="A38" s="8" t="s">
        <v>59</v>
      </c>
      <c r="B38" s="8" t="s">
        <v>60</v>
      </c>
      <c r="C38" s="8" t="s">
        <v>21</v>
      </c>
      <c r="D38" s="8">
        <v>136</v>
      </c>
      <c r="E38" s="8">
        <v>114</v>
      </c>
      <c r="F38" s="8">
        <v>15504</v>
      </c>
      <c r="G38" s="8"/>
    </row>
    <row r="39" spans="1:7" hidden="1" x14ac:dyDescent="0.25">
      <c r="A39" s="8" t="s">
        <v>59</v>
      </c>
      <c r="B39" s="8" t="s">
        <v>61</v>
      </c>
      <c r="C39" s="8" t="s">
        <v>21</v>
      </c>
      <c r="D39" s="8">
        <v>152</v>
      </c>
      <c r="E39" s="8">
        <v>114</v>
      </c>
      <c r="F39" s="8">
        <v>17328</v>
      </c>
      <c r="G39" s="8"/>
    </row>
    <row r="40" spans="1:7" hidden="1" x14ac:dyDescent="0.25">
      <c r="A40" s="8" t="s">
        <v>59</v>
      </c>
      <c r="B40" s="8" t="s">
        <v>62</v>
      </c>
      <c r="C40" s="8" t="s">
        <v>21</v>
      </c>
      <c r="D40" s="8">
        <v>425</v>
      </c>
      <c r="E40" s="8">
        <v>114</v>
      </c>
      <c r="F40" s="8">
        <v>48450</v>
      </c>
      <c r="G40" s="8"/>
    </row>
    <row r="41" spans="1:7" hidden="1" x14ac:dyDescent="0.25">
      <c r="A41" s="8" t="s">
        <v>59</v>
      </c>
      <c r="B41" s="8" t="s">
        <v>63</v>
      </c>
      <c r="C41" s="8" t="s">
        <v>21</v>
      </c>
      <c r="D41" s="8">
        <v>155</v>
      </c>
      <c r="E41" s="8">
        <v>114</v>
      </c>
      <c r="F41" s="8">
        <v>17670</v>
      </c>
      <c r="G41" s="8"/>
    </row>
    <row r="42" spans="1:7" hidden="1" x14ac:dyDescent="0.25">
      <c r="A42" s="8" t="s">
        <v>59</v>
      </c>
      <c r="B42" s="8" t="s">
        <v>64</v>
      </c>
      <c r="C42" s="8" t="s">
        <v>21</v>
      </c>
      <c r="D42" s="8">
        <v>156</v>
      </c>
      <c r="E42" s="8">
        <v>114</v>
      </c>
      <c r="F42" s="8">
        <v>17784</v>
      </c>
      <c r="G42" s="8"/>
    </row>
    <row r="43" spans="1:7" hidden="1" x14ac:dyDescent="0.25">
      <c r="A43" s="8" t="s">
        <v>65</v>
      </c>
      <c r="B43" s="8" t="s">
        <v>66</v>
      </c>
      <c r="C43" s="8" t="s">
        <v>21</v>
      </c>
      <c r="D43" s="8">
        <v>445</v>
      </c>
      <c r="E43" s="8">
        <v>101</v>
      </c>
      <c r="F43" s="8">
        <v>44945</v>
      </c>
      <c r="G43" s="8"/>
    </row>
    <row r="44" spans="1:7" hidden="1" x14ac:dyDescent="0.25">
      <c r="A44" s="8" t="s">
        <v>67</v>
      </c>
      <c r="B44" s="8" t="s">
        <v>68</v>
      </c>
      <c r="C44" s="8" t="s">
        <v>21</v>
      </c>
      <c r="D44" s="8">
        <v>310</v>
      </c>
      <c r="E44" s="8">
        <v>115</v>
      </c>
      <c r="F44" s="8">
        <v>35650</v>
      </c>
      <c r="G44" s="8"/>
    </row>
    <row r="45" spans="1:7" hidden="1" x14ac:dyDescent="0.25">
      <c r="A45" s="8" t="s">
        <v>67</v>
      </c>
      <c r="B45" s="8" t="s">
        <v>69</v>
      </c>
      <c r="C45" s="8" t="s">
        <v>21</v>
      </c>
      <c r="D45" s="8">
        <v>198</v>
      </c>
      <c r="E45" s="8">
        <v>104</v>
      </c>
      <c r="F45" s="8">
        <v>20592</v>
      </c>
      <c r="G45" s="8" t="s">
        <v>70</v>
      </c>
    </row>
    <row r="46" spans="1:7" hidden="1" x14ac:dyDescent="0.25">
      <c r="A46" s="8" t="s">
        <v>67</v>
      </c>
      <c r="B46" s="8" t="s">
        <v>71</v>
      </c>
      <c r="C46" s="8" t="s">
        <v>21</v>
      </c>
      <c r="D46" s="8">
        <v>89</v>
      </c>
      <c r="E46" s="8">
        <v>115</v>
      </c>
      <c r="F46" s="8">
        <v>10235</v>
      </c>
      <c r="G46" s="8"/>
    </row>
    <row r="47" spans="1:7" hidden="1" x14ac:dyDescent="0.25">
      <c r="A47" s="8" t="s">
        <v>72</v>
      </c>
      <c r="B47" s="8" t="s">
        <v>73</v>
      </c>
      <c r="C47" s="8" t="s">
        <v>21</v>
      </c>
      <c r="D47" s="8">
        <v>38</v>
      </c>
      <c r="E47" s="8">
        <v>107</v>
      </c>
      <c r="F47" s="8">
        <v>4066</v>
      </c>
      <c r="G47" s="8"/>
    </row>
    <row r="48" spans="1:7" hidden="1" x14ac:dyDescent="0.25">
      <c r="A48" s="8" t="s">
        <v>72</v>
      </c>
      <c r="B48" s="8" t="s">
        <v>74</v>
      </c>
      <c r="C48" s="8" t="s">
        <v>21</v>
      </c>
      <c r="D48" s="8">
        <v>400</v>
      </c>
      <c r="E48" s="8">
        <v>107</v>
      </c>
      <c r="F48" s="8">
        <v>42800</v>
      </c>
      <c r="G48" s="8"/>
    </row>
    <row r="49" spans="1:7" hidden="1" x14ac:dyDescent="0.25">
      <c r="A49" s="8" t="s">
        <v>75</v>
      </c>
      <c r="B49" s="8" t="s">
        <v>76</v>
      </c>
      <c r="C49" s="8" t="s">
        <v>21</v>
      </c>
      <c r="D49" s="8">
        <v>257</v>
      </c>
      <c r="E49" s="8">
        <v>107</v>
      </c>
      <c r="F49" s="8">
        <v>27499</v>
      </c>
      <c r="G49" s="8"/>
    </row>
    <row r="50" spans="1:7" hidden="1" x14ac:dyDescent="0.25">
      <c r="A50" s="8" t="s">
        <v>75</v>
      </c>
      <c r="B50" s="8" t="s">
        <v>77</v>
      </c>
      <c r="C50" s="8" t="s">
        <v>21</v>
      </c>
      <c r="D50" s="8">
        <v>215</v>
      </c>
      <c r="E50" s="8">
        <v>107</v>
      </c>
      <c r="F50" s="8">
        <v>23005</v>
      </c>
      <c r="G50" s="8"/>
    </row>
    <row r="51" spans="1:7" hidden="1" x14ac:dyDescent="0.25">
      <c r="A51" s="8" t="s">
        <v>75</v>
      </c>
      <c r="B51" s="8" t="s">
        <v>78</v>
      </c>
      <c r="C51" s="8" t="s">
        <v>21</v>
      </c>
      <c r="D51" s="8">
        <v>68</v>
      </c>
      <c r="E51" s="8">
        <v>107</v>
      </c>
      <c r="F51" s="8">
        <v>7276</v>
      </c>
      <c r="G51" s="8"/>
    </row>
    <row r="52" spans="1:7" hidden="1" x14ac:dyDescent="0.25">
      <c r="A52" s="8" t="s">
        <v>79</v>
      </c>
      <c r="B52" s="8" t="s">
        <v>80</v>
      </c>
      <c r="C52" s="8" t="s">
        <v>21</v>
      </c>
      <c r="D52" s="8">
        <v>430</v>
      </c>
      <c r="E52" s="8">
        <v>92</v>
      </c>
      <c r="F52" s="8">
        <v>39560</v>
      </c>
      <c r="G52" s="8"/>
    </row>
    <row r="53" spans="1:7" hidden="1" x14ac:dyDescent="0.25">
      <c r="A53" s="8" t="s">
        <v>79</v>
      </c>
      <c r="B53" s="8" t="s">
        <v>81</v>
      </c>
      <c r="C53" s="8" t="s">
        <v>21</v>
      </c>
      <c r="D53" s="8">
        <v>420</v>
      </c>
      <c r="E53" s="8">
        <v>93</v>
      </c>
      <c r="F53" s="8">
        <v>39060</v>
      </c>
      <c r="G53" s="8"/>
    </row>
    <row r="54" spans="1:7" hidden="1" x14ac:dyDescent="0.25">
      <c r="A54" s="8" t="s">
        <v>79</v>
      </c>
      <c r="B54" s="8" t="s">
        <v>82</v>
      </c>
      <c r="C54" s="8" t="s">
        <v>21</v>
      </c>
      <c r="D54" s="8">
        <v>340</v>
      </c>
      <c r="E54" s="8">
        <v>111</v>
      </c>
      <c r="F54" s="8">
        <v>37740</v>
      </c>
      <c r="G54" s="8"/>
    </row>
    <row r="55" spans="1:7" hidden="1" x14ac:dyDescent="0.25">
      <c r="A55" s="8" t="s">
        <v>5</v>
      </c>
      <c r="B55" s="8" t="s">
        <v>83</v>
      </c>
      <c r="C55" s="8" t="s">
        <v>21</v>
      </c>
      <c r="D55" s="8">
        <v>66</v>
      </c>
      <c r="E55" s="8">
        <v>106</v>
      </c>
      <c r="F55" s="8">
        <v>6996</v>
      </c>
      <c r="G55" s="8"/>
    </row>
    <row r="56" spans="1:7" hidden="1" x14ac:dyDescent="0.25">
      <c r="A56" s="8" t="s">
        <v>5</v>
      </c>
      <c r="B56" s="8" t="s">
        <v>84</v>
      </c>
      <c r="C56" s="8" t="s">
        <v>21</v>
      </c>
      <c r="D56" s="8">
        <v>305</v>
      </c>
      <c r="E56" s="8">
        <v>97</v>
      </c>
      <c r="F56" s="8">
        <v>29585</v>
      </c>
      <c r="G56" s="8"/>
    </row>
    <row r="57" spans="1:7" hidden="1" x14ac:dyDescent="0.25">
      <c r="A57" s="8" t="s">
        <v>85</v>
      </c>
      <c r="B57" s="8" t="s">
        <v>86</v>
      </c>
      <c r="C57" s="8" t="s">
        <v>21</v>
      </c>
      <c r="D57" s="8">
        <v>267</v>
      </c>
      <c r="E57" s="8">
        <v>113</v>
      </c>
      <c r="F57" s="8">
        <v>30171</v>
      </c>
      <c r="G57" s="8"/>
    </row>
    <row r="58" spans="1:7" hidden="1" x14ac:dyDescent="0.25">
      <c r="A58" s="8" t="s">
        <v>87</v>
      </c>
      <c r="B58" s="8" t="s">
        <v>88</v>
      </c>
      <c r="C58" s="8" t="s">
        <v>21</v>
      </c>
      <c r="D58" s="8">
        <v>125</v>
      </c>
      <c r="E58" s="8">
        <v>99</v>
      </c>
      <c r="F58" s="8">
        <v>12375</v>
      </c>
      <c r="G58" s="8"/>
    </row>
    <row r="59" spans="1:7" hidden="1" x14ac:dyDescent="0.25">
      <c r="A59" s="8" t="s">
        <v>87</v>
      </c>
      <c r="B59" s="8" t="s">
        <v>89</v>
      </c>
      <c r="C59" s="8" t="s">
        <v>21</v>
      </c>
      <c r="D59" s="8">
        <v>195</v>
      </c>
      <c r="E59" s="8">
        <v>113</v>
      </c>
      <c r="F59" s="8">
        <v>22035</v>
      </c>
      <c r="G59" s="8"/>
    </row>
    <row r="60" spans="1:7" hidden="1" x14ac:dyDescent="0.25">
      <c r="A60" s="8" t="s">
        <v>90</v>
      </c>
      <c r="B60" s="8" t="s">
        <v>91</v>
      </c>
      <c r="C60" s="8" t="s">
        <v>21</v>
      </c>
      <c r="D60" s="8">
        <v>415</v>
      </c>
      <c r="E60" s="8">
        <v>107</v>
      </c>
      <c r="F60" s="8">
        <v>44405</v>
      </c>
      <c r="G60" s="8"/>
    </row>
    <row r="61" spans="1:7" hidden="1" x14ac:dyDescent="0.25">
      <c r="A61" s="8" t="s">
        <v>92</v>
      </c>
      <c r="B61" s="8" t="s">
        <v>93</v>
      </c>
      <c r="C61" s="8" t="s">
        <v>21</v>
      </c>
      <c r="D61" s="8">
        <v>370</v>
      </c>
      <c r="E61" s="8">
        <v>107</v>
      </c>
      <c r="F61" s="8">
        <v>39590</v>
      </c>
      <c r="G61" s="8"/>
    </row>
    <row r="62" spans="1:7" hidden="1" x14ac:dyDescent="0.25">
      <c r="A62" s="8" t="s">
        <v>92</v>
      </c>
      <c r="B62" s="8" t="s">
        <v>94</v>
      </c>
      <c r="C62" s="8" t="s">
        <v>21</v>
      </c>
      <c r="D62" s="8">
        <v>208</v>
      </c>
      <c r="E62" s="8">
        <v>95</v>
      </c>
      <c r="F62" s="8">
        <v>19760</v>
      </c>
      <c r="G62" s="8"/>
    </row>
    <row r="63" spans="1:7" hidden="1" x14ac:dyDescent="0.25">
      <c r="A63" s="8" t="s">
        <v>95</v>
      </c>
      <c r="B63" s="8" t="s">
        <v>96</v>
      </c>
      <c r="C63" s="8" t="s">
        <v>21</v>
      </c>
      <c r="D63" s="8">
        <v>94</v>
      </c>
      <c r="E63" s="8">
        <v>107</v>
      </c>
      <c r="F63" s="8">
        <v>10058</v>
      </c>
      <c r="G63" s="8"/>
    </row>
    <row r="64" spans="1:7" hidden="1" x14ac:dyDescent="0.25">
      <c r="A64" s="10" t="s">
        <v>97</v>
      </c>
      <c r="B64" s="10" t="s">
        <v>98</v>
      </c>
      <c r="C64" s="10" t="s">
        <v>21</v>
      </c>
      <c r="D64" s="10">
        <v>247</v>
      </c>
      <c r="E64" s="10">
        <v>80</v>
      </c>
      <c r="F64" s="10">
        <v>19760</v>
      </c>
      <c r="G64" s="10"/>
    </row>
    <row r="65" spans="1:7" hidden="1" x14ac:dyDescent="0.25">
      <c r="A65" s="10" t="s">
        <v>97</v>
      </c>
      <c r="B65" s="10" t="s">
        <v>99</v>
      </c>
      <c r="C65" s="10" t="s">
        <v>21</v>
      </c>
      <c r="D65" s="10">
        <v>7</v>
      </c>
      <c r="E65" s="10">
        <v>80</v>
      </c>
      <c r="F65" s="10">
        <v>560</v>
      </c>
      <c r="G65" s="10"/>
    </row>
    <row r="66" spans="1:7" hidden="1" x14ac:dyDescent="0.25">
      <c r="A66" s="10" t="s">
        <v>97</v>
      </c>
      <c r="B66" s="10" t="s">
        <v>100</v>
      </c>
      <c r="C66" s="10" t="s">
        <v>21</v>
      </c>
      <c r="D66" s="10">
        <v>19</v>
      </c>
      <c r="E66" s="10">
        <v>80</v>
      </c>
      <c r="F66" s="10">
        <v>1520</v>
      </c>
      <c r="G66" s="10"/>
    </row>
    <row r="67" spans="1:7" hidden="1" x14ac:dyDescent="0.25">
      <c r="A67" s="10" t="s">
        <v>97</v>
      </c>
      <c r="B67" s="10" t="s">
        <v>101</v>
      </c>
      <c r="C67" s="10" t="s">
        <v>21</v>
      </c>
      <c r="D67" s="10">
        <v>8</v>
      </c>
      <c r="E67" s="10">
        <v>83</v>
      </c>
      <c r="F67" s="10">
        <v>664</v>
      </c>
      <c r="G67" s="10"/>
    </row>
    <row r="68" spans="1:7" hidden="1" x14ac:dyDescent="0.25">
      <c r="A68" s="10" t="s">
        <v>97</v>
      </c>
      <c r="B68" s="10" t="s">
        <v>102</v>
      </c>
      <c r="C68" s="10" t="s">
        <v>21</v>
      </c>
      <c r="D68" s="10">
        <v>517</v>
      </c>
      <c r="E68" s="10">
        <v>83</v>
      </c>
      <c r="F68" s="10">
        <v>42911</v>
      </c>
      <c r="G68" s="10"/>
    </row>
    <row r="69" spans="1:7" hidden="1" x14ac:dyDescent="0.25">
      <c r="A69" s="10" t="s">
        <v>97</v>
      </c>
      <c r="B69" s="10" t="s">
        <v>103</v>
      </c>
      <c r="C69" s="10" t="s">
        <v>21</v>
      </c>
      <c r="D69" s="10">
        <v>10</v>
      </c>
      <c r="E69" s="10">
        <v>83</v>
      </c>
      <c r="F69" s="10">
        <v>830</v>
      </c>
      <c r="G69" s="10"/>
    </row>
    <row r="70" spans="1:7" hidden="1" x14ac:dyDescent="0.25">
      <c r="A70" s="10" t="s">
        <v>104</v>
      </c>
      <c r="B70" s="10" t="s">
        <v>105</v>
      </c>
      <c r="C70" s="10" t="s">
        <v>21</v>
      </c>
      <c r="D70" s="10">
        <v>361</v>
      </c>
      <c r="E70" s="10">
        <v>69</v>
      </c>
      <c r="F70" s="10">
        <v>24909</v>
      </c>
      <c r="G70" s="10"/>
    </row>
    <row r="71" spans="1:7" hidden="1" x14ac:dyDescent="0.25">
      <c r="A71" s="10" t="s">
        <v>104</v>
      </c>
      <c r="B71" s="10" t="s">
        <v>106</v>
      </c>
      <c r="C71" s="10" t="s">
        <v>21</v>
      </c>
      <c r="D71" s="10">
        <v>474</v>
      </c>
      <c r="E71" s="10">
        <v>69</v>
      </c>
      <c r="F71" s="10">
        <v>32706</v>
      </c>
      <c r="G71" s="10"/>
    </row>
    <row r="72" spans="1:7" hidden="1" x14ac:dyDescent="0.25">
      <c r="A72" s="10" t="s">
        <v>104</v>
      </c>
      <c r="B72" s="10" t="s">
        <v>107</v>
      </c>
      <c r="C72" s="10" t="s">
        <v>21</v>
      </c>
      <c r="D72" s="10">
        <v>291</v>
      </c>
      <c r="E72" s="10">
        <v>73</v>
      </c>
      <c r="F72" s="10">
        <v>21243</v>
      </c>
      <c r="G72" s="10"/>
    </row>
    <row r="73" spans="1:7" hidden="1" x14ac:dyDescent="0.25">
      <c r="A73" s="10" t="s">
        <v>104</v>
      </c>
      <c r="B73" s="10" t="s">
        <v>108</v>
      </c>
      <c r="C73" s="10" t="s">
        <v>21</v>
      </c>
      <c r="D73" s="10">
        <v>363</v>
      </c>
      <c r="E73" s="10">
        <v>73</v>
      </c>
      <c r="F73" s="10">
        <v>26499</v>
      </c>
      <c r="G73" s="10"/>
    </row>
    <row r="74" spans="1:7" hidden="1" x14ac:dyDescent="0.25">
      <c r="A74" s="10" t="s">
        <v>104</v>
      </c>
      <c r="B74" s="10" t="s">
        <v>109</v>
      </c>
      <c r="C74" s="10" t="s">
        <v>21</v>
      </c>
      <c r="D74" s="10">
        <v>721</v>
      </c>
      <c r="E74" s="10">
        <v>73</v>
      </c>
      <c r="F74" s="10">
        <v>52633</v>
      </c>
      <c r="G74" s="10"/>
    </row>
    <row r="75" spans="1:7" hidden="1" x14ac:dyDescent="0.25">
      <c r="A75" s="10" t="s">
        <v>104</v>
      </c>
      <c r="B75" s="10" t="s">
        <v>110</v>
      </c>
      <c r="C75" s="10" t="s">
        <v>21</v>
      </c>
      <c r="D75" s="10">
        <v>942</v>
      </c>
      <c r="E75" s="10">
        <v>73</v>
      </c>
      <c r="F75" s="10">
        <v>68766</v>
      </c>
      <c r="G75" s="10"/>
    </row>
    <row r="76" spans="1:7" hidden="1" x14ac:dyDescent="0.25">
      <c r="A76" s="10" t="s">
        <v>111</v>
      </c>
      <c r="B76" s="10" t="s">
        <v>112</v>
      </c>
      <c r="C76" s="10" t="s">
        <v>21</v>
      </c>
      <c r="D76" s="10">
        <v>14413</v>
      </c>
      <c r="E76" s="10">
        <v>82</v>
      </c>
      <c r="F76" s="10">
        <v>1181866</v>
      </c>
      <c r="G76" s="10" t="s">
        <v>70</v>
      </c>
    </row>
    <row r="77" spans="1:7" hidden="1" x14ac:dyDescent="0.25">
      <c r="A77" s="10" t="s">
        <v>111</v>
      </c>
      <c r="B77" s="10" t="s">
        <v>112</v>
      </c>
      <c r="C77" s="10" t="s">
        <v>113</v>
      </c>
      <c r="D77" s="10">
        <v>1104</v>
      </c>
      <c r="E77" s="10">
        <v>14</v>
      </c>
      <c r="F77" s="10">
        <v>15456</v>
      </c>
      <c r="G77" s="10"/>
    </row>
    <row r="78" spans="1:7" hidden="1" x14ac:dyDescent="0.25">
      <c r="A78" s="10" t="s">
        <v>111</v>
      </c>
      <c r="B78" s="10" t="s">
        <v>114</v>
      </c>
      <c r="C78" s="10" t="s">
        <v>21</v>
      </c>
      <c r="D78" s="10">
        <v>13526</v>
      </c>
      <c r="E78" s="10">
        <v>83</v>
      </c>
      <c r="F78" s="10">
        <v>1122658</v>
      </c>
      <c r="G78" s="10" t="s">
        <v>70</v>
      </c>
    </row>
    <row r="79" spans="1:7" hidden="1" x14ac:dyDescent="0.25">
      <c r="A79" s="10" t="s">
        <v>111</v>
      </c>
      <c r="B79" s="10" t="s">
        <v>114</v>
      </c>
      <c r="C79" s="10" t="s">
        <v>113</v>
      </c>
      <c r="D79" s="10">
        <v>410</v>
      </c>
      <c r="E79" s="10">
        <v>14</v>
      </c>
      <c r="F79" s="10">
        <v>5740</v>
      </c>
      <c r="G79" s="10"/>
    </row>
    <row r="80" spans="1:7" hidden="1" x14ac:dyDescent="0.25">
      <c r="A80" s="10" t="s">
        <v>111</v>
      </c>
      <c r="B80" s="10" t="s">
        <v>115</v>
      </c>
      <c r="C80" s="10" t="s">
        <v>21</v>
      </c>
      <c r="D80" s="10">
        <v>11367</v>
      </c>
      <c r="E80" s="10">
        <v>86</v>
      </c>
      <c r="F80" s="10">
        <v>977562</v>
      </c>
      <c r="G80" s="10" t="s">
        <v>70</v>
      </c>
    </row>
    <row r="81" spans="1:7" hidden="1" x14ac:dyDescent="0.25">
      <c r="A81" s="10" t="s">
        <v>111</v>
      </c>
      <c r="B81" s="10" t="s">
        <v>115</v>
      </c>
      <c r="C81" s="10" t="s">
        <v>113</v>
      </c>
      <c r="D81" s="10">
        <v>855</v>
      </c>
      <c r="E81" s="10">
        <v>14</v>
      </c>
      <c r="F81" s="10">
        <v>11970</v>
      </c>
      <c r="G81" s="10"/>
    </row>
    <row r="82" spans="1:7" hidden="1" x14ac:dyDescent="0.25">
      <c r="A82" s="10" t="s">
        <v>111</v>
      </c>
      <c r="B82" s="10" t="s">
        <v>116</v>
      </c>
      <c r="C82" s="10" t="s">
        <v>21</v>
      </c>
      <c r="D82" s="10">
        <v>10502</v>
      </c>
      <c r="E82" s="10">
        <v>86</v>
      </c>
      <c r="F82" s="10">
        <v>903172</v>
      </c>
      <c r="G82" s="10" t="s">
        <v>70</v>
      </c>
    </row>
    <row r="83" spans="1:7" hidden="1" x14ac:dyDescent="0.25">
      <c r="A83" s="10" t="s">
        <v>111</v>
      </c>
      <c r="B83" s="10" t="s">
        <v>116</v>
      </c>
      <c r="C83" s="10" t="s">
        <v>113</v>
      </c>
      <c r="D83" s="10">
        <v>939</v>
      </c>
      <c r="E83" s="10">
        <v>14</v>
      </c>
      <c r="F83" s="10">
        <v>13146</v>
      </c>
      <c r="G83" s="10"/>
    </row>
    <row r="84" spans="1:7" hidden="1" x14ac:dyDescent="0.25">
      <c r="A84" s="10" t="s">
        <v>111</v>
      </c>
      <c r="B84" s="10" t="s">
        <v>117</v>
      </c>
      <c r="C84" s="10" t="s">
        <v>21</v>
      </c>
      <c r="D84" s="10">
        <v>11788</v>
      </c>
      <c r="E84" s="10">
        <v>83</v>
      </c>
      <c r="F84" s="10">
        <v>978404</v>
      </c>
      <c r="G84" s="10" t="s">
        <v>70</v>
      </c>
    </row>
    <row r="85" spans="1:7" hidden="1" x14ac:dyDescent="0.25">
      <c r="A85" s="10" t="s">
        <v>111</v>
      </c>
      <c r="B85" s="10" t="s">
        <v>117</v>
      </c>
      <c r="C85" s="10" t="s">
        <v>113</v>
      </c>
      <c r="D85" s="10">
        <v>1018</v>
      </c>
      <c r="E85" s="10">
        <v>14</v>
      </c>
      <c r="F85" s="10">
        <v>14252</v>
      </c>
      <c r="G85" s="10"/>
    </row>
    <row r="86" spans="1:7" hidden="1" x14ac:dyDescent="0.25">
      <c r="A86" s="10" t="s">
        <v>111</v>
      </c>
      <c r="B86" s="10" t="s">
        <v>118</v>
      </c>
      <c r="C86" s="10" t="s">
        <v>21</v>
      </c>
      <c r="D86" s="10">
        <v>13527</v>
      </c>
      <c r="E86" s="10">
        <v>83</v>
      </c>
      <c r="F86" s="10">
        <v>1122741</v>
      </c>
      <c r="G86" s="10" t="s">
        <v>70</v>
      </c>
    </row>
    <row r="87" spans="1:7" hidden="1" x14ac:dyDescent="0.25">
      <c r="A87" s="10" t="s">
        <v>111</v>
      </c>
      <c r="B87" s="10" t="s">
        <v>118</v>
      </c>
      <c r="C87" s="10" t="s">
        <v>113</v>
      </c>
      <c r="D87" s="10">
        <v>645</v>
      </c>
      <c r="E87" s="10">
        <v>14</v>
      </c>
      <c r="F87" s="10">
        <v>9030</v>
      </c>
      <c r="G87" s="10"/>
    </row>
    <row r="88" spans="1:7" hidden="1" x14ac:dyDescent="0.25">
      <c r="A88" s="10" t="s">
        <v>119</v>
      </c>
      <c r="B88" s="10" t="s">
        <v>120</v>
      </c>
      <c r="C88" s="10" t="s">
        <v>21</v>
      </c>
      <c r="D88" s="10">
        <v>770</v>
      </c>
      <c r="E88" s="10">
        <v>85</v>
      </c>
      <c r="F88" s="10">
        <v>65450</v>
      </c>
      <c r="G88" s="10"/>
    </row>
    <row r="89" spans="1:7" hidden="1" x14ac:dyDescent="0.25">
      <c r="A89" s="10" t="s">
        <v>119</v>
      </c>
      <c r="B89" s="10" t="s">
        <v>121</v>
      </c>
      <c r="C89" s="10" t="s">
        <v>21</v>
      </c>
      <c r="D89" s="10">
        <v>1612</v>
      </c>
      <c r="E89" s="10">
        <v>84</v>
      </c>
      <c r="F89" s="10">
        <v>135408</v>
      </c>
      <c r="G89" s="10"/>
    </row>
    <row r="90" spans="1:7" hidden="1" x14ac:dyDescent="0.25">
      <c r="A90" s="10" t="s">
        <v>119</v>
      </c>
      <c r="B90" s="10" t="s">
        <v>122</v>
      </c>
      <c r="C90" s="10" t="s">
        <v>21</v>
      </c>
      <c r="D90" s="10">
        <v>1827</v>
      </c>
      <c r="E90" s="10">
        <v>89</v>
      </c>
      <c r="F90" s="10">
        <v>162603</v>
      </c>
      <c r="G90" s="10"/>
    </row>
    <row r="91" spans="1:7" hidden="1" x14ac:dyDescent="0.25">
      <c r="A91" s="10" t="s">
        <v>119</v>
      </c>
      <c r="B91" s="10" t="s">
        <v>123</v>
      </c>
      <c r="C91" s="10" t="s">
        <v>21</v>
      </c>
      <c r="D91" s="10">
        <v>1749</v>
      </c>
      <c r="E91" s="10">
        <v>87</v>
      </c>
      <c r="F91" s="10">
        <v>152163</v>
      </c>
      <c r="G91" s="10"/>
    </row>
    <row r="92" spans="1:7" hidden="1" x14ac:dyDescent="0.25">
      <c r="A92" s="10" t="s">
        <v>119</v>
      </c>
      <c r="B92" s="10" t="s">
        <v>124</v>
      </c>
      <c r="C92" s="10" t="s">
        <v>21</v>
      </c>
      <c r="D92" s="10">
        <v>2500</v>
      </c>
      <c r="E92" s="10">
        <v>88</v>
      </c>
      <c r="F92" s="10">
        <v>220000</v>
      </c>
      <c r="G92" s="10"/>
    </row>
    <row r="93" spans="1:7" hidden="1" x14ac:dyDescent="0.25">
      <c r="A93" s="10" t="s">
        <v>119</v>
      </c>
      <c r="B93" s="10" t="s">
        <v>125</v>
      </c>
      <c r="C93" s="10" t="s">
        <v>21</v>
      </c>
      <c r="D93" s="10">
        <v>3044</v>
      </c>
      <c r="E93" s="10">
        <v>85</v>
      </c>
      <c r="F93" s="10">
        <v>258740</v>
      </c>
      <c r="G93" s="10"/>
    </row>
    <row r="94" spans="1:7" hidden="1" x14ac:dyDescent="0.25">
      <c r="A94" s="10" t="s">
        <v>119</v>
      </c>
      <c r="B94" s="10" t="s">
        <v>126</v>
      </c>
      <c r="C94" s="10" t="s">
        <v>21</v>
      </c>
      <c r="D94" s="10">
        <v>19</v>
      </c>
      <c r="E94" s="10">
        <v>40</v>
      </c>
      <c r="F94" s="10">
        <v>760</v>
      </c>
      <c r="G94" s="10"/>
    </row>
    <row r="95" spans="1:7" hidden="1" x14ac:dyDescent="0.25">
      <c r="A95" s="10" t="s">
        <v>119</v>
      </c>
      <c r="B95" s="10" t="s">
        <v>127</v>
      </c>
      <c r="C95" s="10" t="s">
        <v>21</v>
      </c>
      <c r="D95" s="10">
        <v>66</v>
      </c>
      <c r="E95" s="10">
        <v>39</v>
      </c>
      <c r="F95" s="10">
        <v>2574</v>
      </c>
      <c r="G95" s="10"/>
    </row>
    <row r="96" spans="1:7" hidden="1" x14ac:dyDescent="0.25">
      <c r="A96" s="10" t="s">
        <v>119</v>
      </c>
      <c r="B96" s="10" t="s">
        <v>128</v>
      </c>
      <c r="C96" s="10" t="s">
        <v>21</v>
      </c>
      <c r="D96" s="10">
        <v>41</v>
      </c>
      <c r="E96" s="10">
        <v>39</v>
      </c>
      <c r="F96" s="10">
        <v>1599</v>
      </c>
      <c r="G96" s="10"/>
    </row>
    <row r="97" spans="1:7" hidden="1" x14ac:dyDescent="0.25">
      <c r="A97" s="10" t="s">
        <v>119</v>
      </c>
      <c r="B97" s="10" t="s">
        <v>129</v>
      </c>
      <c r="C97" s="10" t="s">
        <v>21</v>
      </c>
      <c r="D97" s="10">
        <v>58</v>
      </c>
      <c r="E97" s="10">
        <v>44</v>
      </c>
      <c r="F97" s="10">
        <v>2552</v>
      </c>
      <c r="G97" s="10"/>
    </row>
    <row r="98" spans="1:7" hidden="1" x14ac:dyDescent="0.25">
      <c r="A98" s="10" t="s">
        <v>119</v>
      </c>
      <c r="B98" s="10" t="s">
        <v>130</v>
      </c>
      <c r="C98" s="10" t="s">
        <v>21</v>
      </c>
      <c r="D98" s="10">
        <v>34</v>
      </c>
      <c r="E98" s="10">
        <v>44</v>
      </c>
      <c r="F98" s="10">
        <v>1496</v>
      </c>
      <c r="G98" s="10"/>
    </row>
    <row r="99" spans="1:7" hidden="1" x14ac:dyDescent="0.25">
      <c r="A99" s="10" t="s">
        <v>119</v>
      </c>
      <c r="B99" s="10" t="s">
        <v>131</v>
      </c>
      <c r="C99" s="10" t="s">
        <v>21</v>
      </c>
      <c r="D99" s="10">
        <v>26</v>
      </c>
      <c r="E99" s="10">
        <v>44</v>
      </c>
      <c r="F99" s="10">
        <v>1144</v>
      </c>
      <c r="G99" s="10"/>
    </row>
    <row r="100" spans="1:7" hidden="1" x14ac:dyDescent="0.25">
      <c r="A100" s="10" t="s">
        <v>132</v>
      </c>
      <c r="B100" s="10" t="s">
        <v>133</v>
      </c>
      <c r="C100" s="10" t="s">
        <v>21</v>
      </c>
      <c r="D100" s="10">
        <v>97</v>
      </c>
      <c r="E100" s="10">
        <v>87</v>
      </c>
      <c r="F100" s="10">
        <v>8439</v>
      </c>
      <c r="G100" s="10"/>
    </row>
    <row r="101" spans="1:7" hidden="1" x14ac:dyDescent="0.25">
      <c r="A101" s="10" t="s">
        <v>132</v>
      </c>
      <c r="B101" s="10" t="s">
        <v>134</v>
      </c>
      <c r="C101" s="10" t="s">
        <v>21</v>
      </c>
      <c r="D101" s="10">
        <v>18</v>
      </c>
      <c r="E101" s="10">
        <v>78</v>
      </c>
      <c r="F101" s="10">
        <v>1404</v>
      </c>
      <c r="G101" s="10"/>
    </row>
    <row r="102" spans="1:7" hidden="1" x14ac:dyDescent="0.25">
      <c r="A102" s="10" t="s">
        <v>132</v>
      </c>
      <c r="B102" s="10" t="s">
        <v>135</v>
      </c>
      <c r="C102" s="10" t="s">
        <v>21</v>
      </c>
      <c r="D102" s="10">
        <v>20</v>
      </c>
      <c r="E102" s="10">
        <v>82</v>
      </c>
      <c r="F102" s="10">
        <v>1640</v>
      </c>
      <c r="G102" s="10"/>
    </row>
    <row r="103" spans="1:7" hidden="1" x14ac:dyDescent="0.25">
      <c r="A103" s="10" t="s">
        <v>132</v>
      </c>
      <c r="B103" s="10" t="s">
        <v>136</v>
      </c>
      <c r="C103" s="10" t="s">
        <v>21</v>
      </c>
      <c r="D103" s="10">
        <v>33</v>
      </c>
      <c r="E103" s="10">
        <v>85</v>
      </c>
      <c r="F103" s="10">
        <v>2805</v>
      </c>
      <c r="G103" s="10"/>
    </row>
    <row r="104" spans="1:7" hidden="1" x14ac:dyDescent="0.25">
      <c r="A104" s="10" t="s">
        <v>132</v>
      </c>
      <c r="B104" s="10" t="s">
        <v>137</v>
      </c>
      <c r="C104" s="10" t="s">
        <v>21</v>
      </c>
      <c r="D104" s="10">
        <v>14</v>
      </c>
      <c r="E104" s="10">
        <v>92</v>
      </c>
      <c r="F104" s="10">
        <v>1288</v>
      </c>
      <c r="G104" s="10"/>
    </row>
    <row r="105" spans="1:7" hidden="1" x14ac:dyDescent="0.25">
      <c r="A105" s="10" t="s">
        <v>132</v>
      </c>
      <c r="B105" s="10" t="s">
        <v>138</v>
      </c>
      <c r="C105" s="10" t="s">
        <v>21</v>
      </c>
      <c r="D105" s="10">
        <v>15</v>
      </c>
      <c r="E105" s="10">
        <v>81</v>
      </c>
      <c r="F105" s="10">
        <v>1215</v>
      </c>
      <c r="G105" s="10"/>
    </row>
    <row r="106" spans="1:7" hidden="1" x14ac:dyDescent="0.25">
      <c r="A106" s="9" t="s">
        <v>139</v>
      </c>
      <c r="B106" s="9" t="s">
        <v>140</v>
      </c>
      <c r="C106" s="9" t="s">
        <v>21</v>
      </c>
      <c r="D106" s="9">
        <v>196</v>
      </c>
      <c r="E106" s="9">
        <v>72</v>
      </c>
      <c r="F106" s="9">
        <v>14112</v>
      </c>
      <c r="G106" s="9"/>
    </row>
    <row r="107" spans="1:7" hidden="1" x14ac:dyDescent="0.25">
      <c r="A107" s="9" t="s">
        <v>139</v>
      </c>
      <c r="B107" s="9" t="s">
        <v>140</v>
      </c>
      <c r="C107" s="9" t="s">
        <v>113</v>
      </c>
      <c r="D107" s="9">
        <v>196</v>
      </c>
      <c r="E107" s="9">
        <v>41</v>
      </c>
      <c r="F107" s="9">
        <v>8036</v>
      </c>
      <c r="G107" s="9"/>
    </row>
    <row r="108" spans="1:7" hidden="1" x14ac:dyDescent="0.25">
      <c r="A108" s="9" t="s">
        <v>139</v>
      </c>
      <c r="B108" s="9" t="s">
        <v>141</v>
      </c>
      <c r="C108" s="9" t="s">
        <v>142</v>
      </c>
      <c r="D108" s="9">
        <v>323</v>
      </c>
      <c r="E108" s="9">
        <v>70</v>
      </c>
      <c r="F108" s="9">
        <v>22610</v>
      </c>
      <c r="G108" s="9"/>
    </row>
    <row r="109" spans="1:7" hidden="1" x14ac:dyDescent="0.25">
      <c r="A109" s="9" t="s">
        <v>139</v>
      </c>
      <c r="B109" s="9" t="s">
        <v>141</v>
      </c>
      <c r="C109" s="9" t="s">
        <v>21</v>
      </c>
      <c r="D109" s="9">
        <v>758</v>
      </c>
      <c r="E109" s="9">
        <v>72</v>
      </c>
      <c r="F109" s="9">
        <v>54576</v>
      </c>
      <c r="G109" s="9"/>
    </row>
    <row r="110" spans="1:7" hidden="1" x14ac:dyDescent="0.25">
      <c r="A110" s="9" t="s">
        <v>139</v>
      </c>
      <c r="B110" s="9" t="s">
        <v>141</v>
      </c>
      <c r="C110" s="9" t="s">
        <v>113</v>
      </c>
      <c r="D110" s="9">
        <v>758</v>
      </c>
      <c r="E110" s="9">
        <v>41</v>
      </c>
      <c r="F110" s="9">
        <v>31078</v>
      </c>
      <c r="G110" s="9"/>
    </row>
    <row r="111" spans="1:7" hidden="1" x14ac:dyDescent="0.25">
      <c r="A111" s="9" t="s">
        <v>143</v>
      </c>
      <c r="B111" s="9" t="s">
        <v>144</v>
      </c>
      <c r="C111" s="9" t="s">
        <v>21</v>
      </c>
      <c r="D111" s="9">
        <v>358</v>
      </c>
      <c r="E111" s="9">
        <v>67</v>
      </c>
      <c r="F111" s="9">
        <v>23986</v>
      </c>
      <c r="G111" s="9"/>
    </row>
    <row r="112" spans="1:7" hidden="1" x14ac:dyDescent="0.25">
      <c r="A112" s="9" t="s">
        <v>143</v>
      </c>
      <c r="B112" s="9" t="s">
        <v>144</v>
      </c>
      <c r="C112" s="9" t="s">
        <v>113</v>
      </c>
      <c r="D112" s="9">
        <v>358</v>
      </c>
      <c r="E112" s="9">
        <v>36</v>
      </c>
      <c r="F112" s="9">
        <v>12888</v>
      </c>
      <c r="G112" s="9"/>
    </row>
    <row r="113" spans="1:7" hidden="1" x14ac:dyDescent="0.25">
      <c r="A113" s="9" t="s">
        <v>145</v>
      </c>
      <c r="B113" s="9" t="s">
        <v>146</v>
      </c>
      <c r="C113" s="9" t="s">
        <v>21</v>
      </c>
      <c r="D113" s="9">
        <v>221</v>
      </c>
      <c r="E113" s="9">
        <v>40</v>
      </c>
      <c r="F113" s="9">
        <v>8840</v>
      </c>
      <c r="G113" s="9"/>
    </row>
    <row r="114" spans="1:7" hidden="1" x14ac:dyDescent="0.25">
      <c r="A114" s="9" t="s">
        <v>145</v>
      </c>
      <c r="B114" s="9" t="s">
        <v>146</v>
      </c>
      <c r="C114" s="9" t="s">
        <v>113</v>
      </c>
      <c r="D114" s="9">
        <v>221</v>
      </c>
      <c r="E114" s="9">
        <v>18</v>
      </c>
      <c r="F114" s="9">
        <v>3978</v>
      </c>
      <c r="G114" s="9"/>
    </row>
    <row r="115" spans="1:7" hidden="1" x14ac:dyDescent="0.25">
      <c r="A115" s="9" t="s">
        <v>145</v>
      </c>
      <c r="B115" s="9" t="s">
        <v>147</v>
      </c>
      <c r="C115" s="9" t="s">
        <v>21</v>
      </c>
      <c r="D115" s="9">
        <v>257</v>
      </c>
      <c r="E115" s="9">
        <v>48</v>
      </c>
      <c r="F115" s="9">
        <v>12336</v>
      </c>
      <c r="G115" s="9"/>
    </row>
    <row r="116" spans="1:7" hidden="1" x14ac:dyDescent="0.25">
      <c r="A116" s="9" t="s">
        <v>145</v>
      </c>
      <c r="B116" s="9" t="s">
        <v>147</v>
      </c>
      <c r="C116" s="9" t="s">
        <v>113</v>
      </c>
      <c r="D116" s="9">
        <v>257</v>
      </c>
      <c r="E116" s="9">
        <v>22</v>
      </c>
      <c r="F116" s="9">
        <v>5654</v>
      </c>
      <c r="G116" s="9"/>
    </row>
    <row r="117" spans="1:7" hidden="1" x14ac:dyDescent="0.25">
      <c r="A117" s="9" t="s">
        <v>145</v>
      </c>
      <c r="B117" s="9" t="s">
        <v>148</v>
      </c>
      <c r="C117" s="9" t="s">
        <v>21</v>
      </c>
      <c r="D117" s="9">
        <v>234</v>
      </c>
      <c r="E117" s="9">
        <v>45</v>
      </c>
      <c r="F117" s="9">
        <v>10530</v>
      </c>
      <c r="G117" s="9"/>
    </row>
    <row r="118" spans="1:7" hidden="1" x14ac:dyDescent="0.25">
      <c r="A118" s="9" t="s">
        <v>145</v>
      </c>
      <c r="B118" s="9" t="s">
        <v>148</v>
      </c>
      <c r="C118" s="9" t="s">
        <v>113</v>
      </c>
      <c r="D118" s="9">
        <v>234</v>
      </c>
      <c r="E118" s="9">
        <v>19</v>
      </c>
      <c r="F118" s="9">
        <v>4446</v>
      </c>
      <c r="G118" s="9"/>
    </row>
    <row r="119" spans="1:7" hidden="1" x14ac:dyDescent="0.25">
      <c r="A119" s="9" t="s">
        <v>145</v>
      </c>
      <c r="B119" s="9" t="s">
        <v>149</v>
      </c>
      <c r="C119" s="9" t="s">
        <v>142</v>
      </c>
      <c r="D119" s="9">
        <v>55</v>
      </c>
      <c r="E119" s="9">
        <v>70</v>
      </c>
      <c r="F119" s="9">
        <v>3850</v>
      </c>
      <c r="G119" s="9"/>
    </row>
    <row r="120" spans="1:7" hidden="1" x14ac:dyDescent="0.25">
      <c r="A120" s="9" t="s">
        <v>145</v>
      </c>
      <c r="B120" s="9" t="s">
        <v>149</v>
      </c>
      <c r="C120" s="9" t="s">
        <v>21</v>
      </c>
      <c r="D120" s="9">
        <v>237</v>
      </c>
      <c r="E120" s="9">
        <v>71</v>
      </c>
      <c r="F120" s="9">
        <v>16827</v>
      </c>
      <c r="G120" s="9"/>
    </row>
    <row r="121" spans="1:7" hidden="1" x14ac:dyDescent="0.25">
      <c r="A121" s="9" t="s">
        <v>145</v>
      </c>
      <c r="B121" s="9" t="s">
        <v>149</v>
      </c>
      <c r="C121" s="9" t="s">
        <v>113</v>
      </c>
      <c r="D121" s="9">
        <v>237</v>
      </c>
      <c r="E121" s="9">
        <v>42</v>
      </c>
      <c r="F121" s="9">
        <v>9954</v>
      </c>
      <c r="G121" s="9"/>
    </row>
    <row r="122" spans="1:7" hidden="1" x14ac:dyDescent="0.25">
      <c r="A122" s="9" t="s">
        <v>145</v>
      </c>
      <c r="B122" s="9" t="s">
        <v>150</v>
      </c>
      <c r="C122" s="9" t="s">
        <v>21</v>
      </c>
      <c r="D122" s="9">
        <v>102</v>
      </c>
      <c r="E122" s="9">
        <v>70</v>
      </c>
      <c r="F122" s="9">
        <v>7140</v>
      </c>
      <c r="G122" s="9"/>
    </row>
    <row r="123" spans="1:7" hidden="1" x14ac:dyDescent="0.25">
      <c r="A123" s="9" t="s">
        <v>145</v>
      </c>
      <c r="B123" s="9" t="s">
        <v>150</v>
      </c>
      <c r="C123" s="9" t="s">
        <v>113</v>
      </c>
      <c r="D123" s="9">
        <v>102</v>
      </c>
      <c r="E123" s="9">
        <v>39</v>
      </c>
      <c r="F123" s="9">
        <v>3978</v>
      </c>
      <c r="G123" s="9"/>
    </row>
    <row r="124" spans="1:7" hidden="1" x14ac:dyDescent="0.25">
      <c r="A124" s="9" t="s">
        <v>145</v>
      </c>
      <c r="B124" s="9" t="s">
        <v>151</v>
      </c>
      <c r="C124" s="9" t="s">
        <v>21</v>
      </c>
      <c r="D124" s="9">
        <v>164</v>
      </c>
      <c r="E124" s="9">
        <v>56</v>
      </c>
      <c r="F124" s="9">
        <v>9184</v>
      </c>
      <c r="G124" s="9"/>
    </row>
    <row r="125" spans="1:7" hidden="1" x14ac:dyDescent="0.25">
      <c r="A125" s="9" t="s">
        <v>145</v>
      </c>
      <c r="B125" s="9" t="s">
        <v>151</v>
      </c>
      <c r="C125" s="9" t="s">
        <v>113</v>
      </c>
      <c r="D125" s="9">
        <v>164</v>
      </c>
      <c r="E125" s="9">
        <v>28</v>
      </c>
      <c r="F125" s="9">
        <v>4592</v>
      </c>
      <c r="G125" s="9"/>
    </row>
    <row r="126" spans="1:7" hidden="1" x14ac:dyDescent="0.25">
      <c r="A126" s="9" t="s">
        <v>145</v>
      </c>
      <c r="B126" s="9" t="s">
        <v>152</v>
      </c>
      <c r="C126" s="9" t="s">
        <v>21</v>
      </c>
      <c r="D126" s="9">
        <v>211</v>
      </c>
      <c r="E126" s="9">
        <v>55</v>
      </c>
      <c r="F126" s="9">
        <v>11605</v>
      </c>
      <c r="G126" s="9"/>
    </row>
    <row r="127" spans="1:7" hidden="1" x14ac:dyDescent="0.25">
      <c r="A127" s="9" t="s">
        <v>145</v>
      </c>
      <c r="B127" s="9" t="s">
        <v>152</v>
      </c>
      <c r="C127" s="9" t="s">
        <v>113</v>
      </c>
      <c r="D127" s="9">
        <v>211</v>
      </c>
      <c r="E127" s="9">
        <v>28</v>
      </c>
      <c r="F127" s="9">
        <v>5908</v>
      </c>
      <c r="G127" s="9"/>
    </row>
    <row r="128" spans="1:7" x14ac:dyDescent="0.25">
      <c r="A128" s="9" t="s">
        <v>153</v>
      </c>
      <c r="B128" s="9" t="s">
        <v>154</v>
      </c>
      <c r="C128" s="9" t="s">
        <v>142</v>
      </c>
      <c r="D128" s="9">
        <v>450</v>
      </c>
      <c r="E128" s="9">
        <v>70</v>
      </c>
      <c r="F128" s="9">
        <v>31500</v>
      </c>
      <c r="G128" s="9"/>
    </row>
    <row r="129" spans="1:7" x14ac:dyDescent="0.25">
      <c r="A129" s="9" t="s">
        <v>153</v>
      </c>
      <c r="B129" s="9" t="s">
        <v>154</v>
      </c>
      <c r="C129" s="9" t="s">
        <v>21</v>
      </c>
      <c r="D129" s="9">
        <v>450</v>
      </c>
      <c r="E129" s="9">
        <v>64</v>
      </c>
      <c r="F129" s="9">
        <v>28800</v>
      </c>
      <c r="G129" s="9"/>
    </row>
    <row r="130" spans="1:7" x14ac:dyDescent="0.25">
      <c r="A130" s="9" t="s">
        <v>153</v>
      </c>
      <c r="B130" s="9" t="s">
        <v>154</v>
      </c>
      <c r="C130" s="9" t="s">
        <v>113</v>
      </c>
      <c r="D130" s="9">
        <v>450</v>
      </c>
      <c r="E130" s="9">
        <v>26</v>
      </c>
      <c r="F130" s="9">
        <v>11700</v>
      </c>
      <c r="G130" s="9"/>
    </row>
    <row r="131" spans="1:7" x14ac:dyDescent="0.25">
      <c r="A131" s="9" t="s">
        <v>153</v>
      </c>
      <c r="B131" s="9" t="s">
        <v>155</v>
      </c>
      <c r="C131" s="9" t="s">
        <v>21</v>
      </c>
      <c r="D131" s="9">
        <v>252</v>
      </c>
      <c r="E131" s="9">
        <v>45</v>
      </c>
      <c r="F131" s="9">
        <v>11340</v>
      </c>
      <c r="G131" s="9"/>
    </row>
    <row r="132" spans="1:7" hidden="1" x14ac:dyDescent="0.25">
      <c r="A132" s="9" t="s">
        <v>119</v>
      </c>
      <c r="B132" s="9" t="s">
        <v>156</v>
      </c>
      <c r="C132" s="9" t="s">
        <v>21</v>
      </c>
      <c r="D132" s="9">
        <v>578</v>
      </c>
      <c r="E132" s="9">
        <v>65</v>
      </c>
      <c r="F132" s="9">
        <v>37570</v>
      </c>
      <c r="G132" s="9"/>
    </row>
    <row r="133" spans="1:7" hidden="1" x14ac:dyDescent="0.25">
      <c r="A133" s="9" t="s">
        <v>119</v>
      </c>
      <c r="B133" s="9" t="s">
        <v>156</v>
      </c>
      <c r="C133" s="9" t="s">
        <v>113</v>
      </c>
      <c r="D133" s="9">
        <v>578</v>
      </c>
      <c r="E133" s="9">
        <v>42</v>
      </c>
      <c r="F133" s="9">
        <v>24276</v>
      </c>
      <c r="G133" s="9"/>
    </row>
    <row r="134" spans="1:7" hidden="1" x14ac:dyDescent="0.25">
      <c r="A134" s="9" t="s">
        <v>119</v>
      </c>
      <c r="B134" s="9" t="s">
        <v>157</v>
      </c>
      <c r="C134" s="9" t="s">
        <v>142</v>
      </c>
      <c r="D134" s="9">
        <v>430</v>
      </c>
      <c r="E134" s="9" t="s">
        <v>158</v>
      </c>
      <c r="F134" s="9">
        <v>0</v>
      </c>
      <c r="G134" s="9"/>
    </row>
    <row r="135" spans="1:7" hidden="1" x14ac:dyDescent="0.25">
      <c r="A135" s="9" t="s">
        <v>119</v>
      </c>
      <c r="B135" s="9" t="s">
        <v>157</v>
      </c>
      <c r="C135" s="9" t="s">
        <v>21</v>
      </c>
      <c r="D135" s="9">
        <v>430</v>
      </c>
      <c r="E135" s="9">
        <v>64</v>
      </c>
      <c r="F135" s="9">
        <v>27520</v>
      </c>
      <c r="G135" s="9"/>
    </row>
    <row r="136" spans="1:7" hidden="1" x14ac:dyDescent="0.25">
      <c r="A136" s="9" t="s">
        <v>119</v>
      </c>
      <c r="B136" s="9" t="s">
        <v>157</v>
      </c>
      <c r="C136" s="9" t="s">
        <v>113</v>
      </c>
      <c r="D136" s="9">
        <v>430</v>
      </c>
      <c r="E136" s="9">
        <v>27</v>
      </c>
      <c r="F136" s="9">
        <v>11610</v>
      </c>
      <c r="G136" s="9"/>
    </row>
    <row r="137" spans="1:7" hidden="1" x14ac:dyDescent="0.25">
      <c r="A137" s="9" t="s">
        <v>119</v>
      </c>
      <c r="B137" s="9" t="s">
        <v>159</v>
      </c>
      <c r="C137" s="9" t="s">
        <v>21</v>
      </c>
      <c r="D137" s="9">
        <v>207</v>
      </c>
      <c r="E137" s="9">
        <v>69</v>
      </c>
      <c r="F137" s="9">
        <v>14283</v>
      </c>
      <c r="G137" s="9"/>
    </row>
    <row r="138" spans="1:7" hidden="1" x14ac:dyDescent="0.25">
      <c r="A138" s="9" t="s">
        <v>119</v>
      </c>
      <c r="B138" s="9" t="s">
        <v>159</v>
      </c>
      <c r="C138" s="9" t="s">
        <v>113</v>
      </c>
      <c r="D138" s="9">
        <v>207</v>
      </c>
      <c r="E138" s="9">
        <v>36</v>
      </c>
      <c r="F138" s="9">
        <v>7452</v>
      </c>
      <c r="G138" s="9"/>
    </row>
    <row r="139" spans="1:7" hidden="1" x14ac:dyDescent="0.25">
      <c r="A139" s="9" t="s">
        <v>119</v>
      </c>
      <c r="B139" s="9" t="s">
        <v>160</v>
      </c>
      <c r="C139" s="9" t="s">
        <v>21</v>
      </c>
      <c r="D139" s="9">
        <v>52</v>
      </c>
      <c r="E139" s="9">
        <v>65</v>
      </c>
      <c r="F139" s="9">
        <v>3380</v>
      </c>
      <c r="G139" s="9"/>
    </row>
    <row r="140" spans="1:7" hidden="1" x14ac:dyDescent="0.25">
      <c r="A140" s="9" t="s">
        <v>119</v>
      </c>
      <c r="B140" s="9" t="s">
        <v>160</v>
      </c>
      <c r="C140" s="9" t="s">
        <v>113</v>
      </c>
      <c r="D140" s="9">
        <v>52</v>
      </c>
      <c r="E140" s="9">
        <v>38</v>
      </c>
      <c r="F140" s="9">
        <v>1976</v>
      </c>
      <c r="G140" s="9"/>
    </row>
    <row r="141" spans="1:7" hidden="1" x14ac:dyDescent="0.25">
      <c r="A141" s="9" t="s">
        <v>119</v>
      </c>
      <c r="B141" s="9" t="s">
        <v>161</v>
      </c>
      <c r="C141" s="9" t="s">
        <v>21</v>
      </c>
      <c r="D141" s="9">
        <v>639</v>
      </c>
      <c r="E141" s="9">
        <v>76</v>
      </c>
      <c r="F141" s="9">
        <v>48564</v>
      </c>
      <c r="G141" s="9"/>
    </row>
    <row r="142" spans="1:7" hidden="1" x14ac:dyDescent="0.25">
      <c r="A142" s="9" t="s">
        <v>119</v>
      </c>
      <c r="B142" s="9" t="s">
        <v>161</v>
      </c>
      <c r="C142" s="9" t="s">
        <v>113</v>
      </c>
      <c r="D142" s="9">
        <v>639</v>
      </c>
      <c r="E142" s="9">
        <v>32</v>
      </c>
      <c r="F142" s="9">
        <v>20448</v>
      </c>
      <c r="G142" s="9"/>
    </row>
    <row r="143" spans="1:7" hidden="1" x14ac:dyDescent="0.25">
      <c r="A143" s="9" t="s">
        <v>162</v>
      </c>
      <c r="B143" s="9" t="s">
        <v>163</v>
      </c>
      <c r="C143" s="9" t="s">
        <v>21</v>
      </c>
      <c r="D143" s="9">
        <v>63</v>
      </c>
      <c r="E143" s="9">
        <v>55</v>
      </c>
      <c r="F143" s="9">
        <v>3465</v>
      </c>
      <c r="G143" s="9"/>
    </row>
    <row r="144" spans="1:7" hidden="1" x14ac:dyDescent="0.25">
      <c r="A144" s="9" t="s">
        <v>162</v>
      </c>
      <c r="B144" s="9" t="s">
        <v>163</v>
      </c>
      <c r="C144" s="9" t="s">
        <v>113</v>
      </c>
      <c r="D144" s="9">
        <v>63</v>
      </c>
      <c r="E144" s="9">
        <v>26</v>
      </c>
      <c r="F144" s="9">
        <v>1638</v>
      </c>
      <c r="G144" s="9"/>
    </row>
    <row r="145" spans="1:7" hidden="1" x14ac:dyDescent="0.25">
      <c r="A145" s="9" t="s">
        <v>162</v>
      </c>
      <c r="B145" s="9" t="s">
        <v>164</v>
      </c>
      <c r="C145" s="9" t="s">
        <v>21</v>
      </c>
      <c r="D145" s="9">
        <v>51</v>
      </c>
      <c r="E145" s="9">
        <v>44</v>
      </c>
      <c r="F145" s="9">
        <v>2244</v>
      </c>
      <c r="G145" s="9"/>
    </row>
    <row r="146" spans="1:7" hidden="1" x14ac:dyDescent="0.25">
      <c r="A146" s="9" t="s">
        <v>162</v>
      </c>
      <c r="B146" s="9" t="s">
        <v>164</v>
      </c>
      <c r="C146" s="9" t="s">
        <v>113</v>
      </c>
      <c r="D146" s="9">
        <v>51</v>
      </c>
      <c r="E146" s="9">
        <v>20</v>
      </c>
      <c r="F146" s="9">
        <v>1020</v>
      </c>
      <c r="G146" s="9"/>
    </row>
    <row r="147" spans="1:7" hidden="1" x14ac:dyDescent="0.25">
      <c r="A147" s="9" t="s">
        <v>162</v>
      </c>
      <c r="B147" s="9" t="s">
        <v>165</v>
      </c>
      <c r="C147" s="9" t="s">
        <v>21</v>
      </c>
      <c r="D147" s="9">
        <v>128</v>
      </c>
      <c r="E147" s="9">
        <v>44</v>
      </c>
      <c r="F147" s="9">
        <v>5632</v>
      </c>
      <c r="G147" s="9"/>
    </row>
    <row r="148" spans="1:7" hidden="1" x14ac:dyDescent="0.25">
      <c r="A148" s="9" t="s">
        <v>162</v>
      </c>
      <c r="B148" s="9" t="s">
        <v>165</v>
      </c>
      <c r="C148" s="9" t="s">
        <v>113</v>
      </c>
      <c r="D148" s="9">
        <v>128</v>
      </c>
      <c r="E148" s="9">
        <v>32</v>
      </c>
      <c r="F148" s="9">
        <v>4096</v>
      </c>
      <c r="G148" s="9"/>
    </row>
    <row r="149" spans="1:7" hidden="1" x14ac:dyDescent="0.25">
      <c r="A149" s="9" t="s">
        <v>162</v>
      </c>
      <c r="B149" s="9" t="s">
        <v>166</v>
      </c>
      <c r="C149" s="9" t="s">
        <v>21</v>
      </c>
      <c r="D149" s="9">
        <v>260</v>
      </c>
      <c r="E149" s="9">
        <v>37</v>
      </c>
      <c r="F149" s="9">
        <v>9620</v>
      </c>
      <c r="G149" s="9"/>
    </row>
    <row r="150" spans="1:7" hidden="1" x14ac:dyDescent="0.25">
      <c r="A150" s="9" t="s">
        <v>162</v>
      </c>
      <c r="B150" s="9" t="s">
        <v>166</v>
      </c>
      <c r="C150" s="9" t="s">
        <v>113</v>
      </c>
      <c r="D150" s="9">
        <v>260</v>
      </c>
      <c r="E150" s="9">
        <v>31</v>
      </c>
      <c r="F150" s="9">
        <v>8060</v>
      </c>
      <c r="G150" s="9"/>
    </row>
  </sheetData>
  <sheetProtection password="CB7D" sheet="1" objects="1" scenarios="1"/>
  <autoFilter ref="A7:G150">
    <filterColumn colId="0">
      <filters>
        <filter val="美樂蒂文教科技興業股份有限公司"/>
      </filters>
    </filterColumn>
  </autoFilter>
  <mergeCells count="5">
    <mergeCell ref="A6:G6"/>
    <mergeCell ref="A1:G1"/>
    <mergeCell ref="A2:G2"/>
    <mergeCell ref="E3:G3"/>
    <mergeCell ref="E4:G4"/>
  </mergeCells>
  <phoneticPr fontId="3" type="noConversion"/>
  <pageMargins left="0.7" right="0.7" top="0.75" bottom="0.75" header="0.3" footer="0.3"/>
  <pageSetup paperSize="9" scale="61"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pageSetUpPr fitToPage="1"/>
  </sheetPr>
  <dimension ref="A1:G150"/>
  <sheetViews>
    <sheetView workbookViewId="0">
      <selection activeCell="B156" sqref="B156"/>
    </sheetView>
  </sheetViews>
  <sheetFormatPr defaultRowHeight="16.5" x14ac:dyDescent="0.25"/>
  <cols>
    <col min="1" max="1" width="28.875" customWidth="1"/>
    <col min="2" max="2" width="46" bestFit="1" customWidth="1"/>
    <col min="3" max="3" width="13.875" customWidth="1"/>
    <col min="4" max="4" width="16.125" bestFit="1" customWidth="1"/>
    <col min="5" max="5" width="16.625" customWidth="1"/>
    <col min="7" max="7" width="12.375" customWidth="1"/>
  </cols>
  <sheetData>
    <row r="1" spans="1:7" s="1" customFormat="1" ht="78" customHeight="1" x14ac:dyDescent="0.25">
      <c r="A1" s="17" t="s">
        <v>0</v>
      </c>
      <c r="B1" s="17"/>
      <c r="C1" s="17"/>
      <c r="D1" s="17"/>
      <c r="E1" s="17"/>
      <c r="F1" s="17"/>
      <c r="G1" s="17"/>
    </row>
    <row r="2" spans="1:7" s="1" customFormat="1" ht="27.75" customHeight="1" x14ac:dyDescent="0.25">
      <c r="A2" s="23" t="s">
        <v>10</v>
      </c>
      <c r="B2" s="23"/>
      <c r="C2" s="23"/>
      <c r="D2" s="23"/>
      <c r="E2" s="23"/>
      <c r="F2" s="23"/>
      <c r="G2" s="23"/>
    </row>
    <row r="3" spans="1:7" s="1" customFormat="1" ht="29.25" customHeight="1" x14ac:dyDescent="0.25">
      <c r="A3" s="12" t="s">
        <v>171</v>
      </c>
      <c r="B3" s="12" t="s">
        <v>1</v>
      </c>
      <c r="C3" s="12" t="s">
        <v>2</v>
      </c>
      <c r="D3" s="12" t="s">
        <v>8</v>
      </c>
      <c r="E3" s="24" t="s">
        <v>9</v>
      </c>
      <c r="F3" s="24"/>
      <c r="G3" s="24"/>
    </row>
    <row r="4" spans="1:7" s="1" customFormat="1" ht="29.25" customHeight="1" x14ac:dyDescent="0.25">
      <c r="A4" s="12"/>
      <c r="B4" s="14" t="s">
        <v>132</v>
      </c>
      <c r="C4" s="14" t="s">
        <v>203</v>
      </c>
      <c r="D4" s="12">
        <f>SUM(F100:F105)</f>
        <v>16791</v>
      </c>
      <c r="E4" s="39">
        <f>SUM(D4:D4)</f>
        <v>16791</v>
      </c>
      <c r="F4" s="39"/>
      <c r="G4" s="39"/>
    </row>
    <row r="5" spans="1:7" s="2" customFormat="1" ht="24" customHeight="1" x14ac:dyDescent="0.25">
      <c r="A5" s="3"/>
      <c r="B5" s="4"/>
      <c r="C5" s="5"/>
      <c r="D5" s="6"/>
      <c r="E5" s="7"/>
    </row>
    <row r="6" spans="1:7" ht="25.5" customHeight="1" x14ac:dyDescent="0.25">
      <c r="A6" s="21" t="s">
        <v>16</v>
      </c>
      <c r="B6" s="22"/>
      <c r="C6" s="22"/>
      <c r="D6" s="22"/>
      <c r="E6" s="22"/>
      <c r="F6" s="22"/>
      <c r="G6" s="22"/>
    </row>
    <row r="7" spans="1:7" x14ac:dyDescent="0.25">
      <c r="A7" s="8" t="s">
        <v>11</v>
      </c>
      <c r="B7" s="8" t="s">
        <v>12</v>
      </c>
      <c r="C7" s="8" t="s">
        <v>18</v>
      </c>
      <c r="D7" s="8" t="s">
        <v>13</v>
      </c>
      <c r="E7" s="8" t="s">
        <v>14</v>
      </c>
      <c r="F7" s="8" t="s">
        <v>15</v>
      </c>
      <c r="G7" s="8" t="s">
        <v>17</v>
      </c>
    </row>
    <row r="8" spans="1:7" hidden="1" x14ac:dyDescent="0.25">
      <c r="A8" s="8" t="s">
        <v>19</v>
      </c>
      <c r="B8" s="8" t="s">
        <v>20</v>
      </c>
      <c r="C8" s="8" t="s">
        <v>21</v>
      </c>
      <c r="D8" s="8">
        <v>59</v>
      </c>
      <c r="E8" s="8">
        <v>95</v>
      </c>
      <c r="F8" s="8">
        <v>5605</v>
      </c>
      <c r="G8" s="8"/>
    </row>
    <row r="9" spans="1:7" hidden="1" x14ac:dyDescent="0.25">
      <c r="A9" s="8" t="s">
        <v>22</v>
      </c>
      <c r="B9" s="8" t="s">
        <v>23</v>
      </c>
      <c r="C9" s="8" t="s">
        <v>21</v>
      </c>
      <c r="D9" s="8">
        <v>310</v>
      </c>
      <c r="E9" s="8">
        <v>119</v>
      </c>
      <c r="F9" s="8">
        <v>36890</v>
      </c>
      <c r="G9" s="8"/>
    </row>
    <row r="10" spans="1:7" hidden="1" x14ac:dyDescent="0.25">
      <c r="A10" s="8" t="s">
        <v>22</v>
      </c>
      <c r="B10" s="8" t="s">
        <v>24</v>
      </c>
      <c r="C10" s="8" t="s">
        <v>21</v>
      </c>
      <c r="D10" s="8">
        <v>39</v>
      </c>
      <c r="E10" s="8">
        <v>119</v>
      </c>
      <c r="F10" s="8">
        <v>4641</v>
      </c>
      <c r="G10" s="8"/>
    </row>
    <row r="11" spans="1:7" hidden="1" x14ac:dyDescent="0.25">
      <c r="A11" s="8" t="s">
        <v>25</v>
      </c>
      <c r="B11" s="8" t="s">
        <v>26</v>
      </c>
      <c r="C11" s="8" t="s">
        <v>21</v>
      </c>
      <c r="D11" s="8">
        <v>375</v>
      </c>
      <c r="E11" s="8">
        <v>95</v>
      </c>
      <c r="F11" s="8">
        <v>35625</v>
      </c>
      <c r="G11" s="8"/>
    </row>
    <row r="12" spans="1:7" hidden="1" x14ac:dyDescent="0.25">
      <c r="A12" s="8" t="s">
        <v>25</v>
      </c>
      <c r="B12" s="8" t="s">
        <v>27</v>
      </c>
      <c r="C12" s="8" t="s">
        <v>21</v>
      </c>
      <c r="D12" s="8">
        <v>457</v>
      </c>
      <c r="E12" s="8">
        <v>107</v>
      </c>
      <c r="F12" s="8">
        <v>48899</v>
      </c>
      <c r="G12" s="8"/>
    </row>
    <row r="13" spans="1:7" hidden="1" x14ac:dyDescent="0.25">
      <c r="A13" s="8" t="s">
        <v>25</v>
      </c>
      <c r="B13" s="8" t="s">
        <v>28</v>
      </c>
      <c r="C13" s="8" t="s">
        <v>21</v>
      </c>
      <c r="D13" s="8">
        <v>306</v>
      </c>
      <c r="E13" s="8">
        <v>107</v>
      </c>
      <c r="F13" s="8">
        <v>32742</v>
      </c>
      <c r="G13" s="8"/>
    </row>
    <row r="14" spans="1:7" hidden="1" x14ac:dyDescent="0.25">
      <c r="A14" s="8" t="s">
        <v>29</v>
      </c>
      <c r="B14" s="8" t="s">
        <v>30</v>
      </c>
      <c r="C14" s="8" t="s">
        <v>21</v>
      </c>
      <c r="D14" s="8">
        <v>167</v>
      </c>
      <c r="E14" s="8">
        <v>107</v>
      </c>
      <c r="F14" s="8">
        <v>17869</v>
      </c>
      <c r="G14" s="8"/>
    </row>
    <row r="15" spans="1:7" hidden="1" x14ac:dyDescent="0.25">
      <c r="A15" s="8" t="s">
        <v>31</v>
      </c>
      <c r="B15" s="8" t="s">
        <v>32</v>
      </c>
      <c r="C15" s="8" t="s">
        <v>21</v>
      </c>
      <c r="D15" s="8">
        <v>316</v>
      </c>
      <c r="E15" s="8">
        <v>119</v>
      </c>
      <c r="F15" s="8">
        <v>37604</v>
      </c>
      <c r="G15" s="8"/>
    </row>
    <row r="16" spans="1:7" hidden="1" x14ac:dyDescent="0.25">
      <c r="A16" s="8" t="s">
        <v>31</v>
      </c>
      <c r="B16" s="8" t="s">
        <v>33</v>
      </c>
      <c r="C16" s="8" t="s">
        <v>21</v>
      </c>
      <c r="D16" s="8">
        <v>112</v>
      </c>
      <c r="E16" s="8">
        <v>107</v>
      </c>
      <c r="F16" s="8">
        <v>11984</v>
      </c>
      <c r="G16" s="8"/>
    </row>
    <row r="17" spans="1:7" hidden="1" x14ac:dyDescent="0.25">
      <c r="A17" s="8" t="s">
        <v>31</v>
      </c>
      <c r="B17" s="8" t="s">
        <v>34</v>
      </c>
      <c r="C17" s="8" t="s">
        <v>21</v>
      </c>
      <c r="D17" s="8">
        <v>70</v>
      </c>
      <c r="E17" s="8">
        <v>100</v>
      </c>
      <c r="F17" s="8">
        <v>7000</v>
      </c>
      <c r="G17" s="8"/>
    </row>
    <row r="18" spans="1:7" hidden="1" x14ac:dyDescent="0.25">
      <c r="A18" s="8" t="s">
        <v>35</v>
      </c>
      <c r="B18" s="8" t="s">
        <v>36</v>
      </c>
      <c r="C18" s="8" t="s">
        <v>21</v>
      </c>
      <c r="D18" s="8">
        <v>110</v>
      </c>
      <c r="E18" s="8">
        <v>113</v>
      </c>
      <c r="F18" s="8">
        <v>12430</v>
      </c>
      <c r="G18" s="8"/>
    </row>
    <row r="19" spans="1:7" hidden="1" x14ac:dyDescent="0.25">
      <c r="A19" s="8" t="s">
        <v>37</v>
      </c>
      <c r="B19" s="8" t="s">
        <v>38</v>
      </c>
      <c r="C19" s="8" t="s">
        <v>21</v>
      </c>
      <c r="D19" s="8">
        <v>155</v>
      </c>
      <c r="E19" s="8">
        <v>112</v>
      </c>
      <c r="F19" s="8">
        <v>17360</v>
      </c>
      <c r="G19" s="8"/>
    </row>
    <row r="20" spans="1:7" hidden="1" x14ac:dyDescent="0.25">
      <c r="A20" s="8" t="s">
        <v>37</v>
      </c>
      <c r="B20" s="8" t="s">
        <v>39</v>
      </c>
      <c r="C20" s="8" t="s">
        <v>21</v>
      </c>
      <c r="D20" s="8">
        <v>53</v>
      </c>
      <c r="E20" s="8">
        <v>85</v>
      </c>
      <c r="F20" s="8">
        <v>4505</v>
      </c>
      <c r="G20" s="8"/>
    </row>
    <row r="21" spans="1:7" hidden="1" x14ac:dyDescent="0.25">
      <c r="A21" s="8" t="s">
        <v>37</v>
      </c>
      <c r="B21" s="8" t="s">
        <v>40</v>
      </c>
      <c r="C21" s="8" t="s">
        <v>21</v>
      </c>
      <c r="D21" s="8">
        <v>103</v>
      </c>
      <c r="E21" s="8">
        <v>103</v>
      </c>
      <c r="F21" s="8">
        <v>10609</v>
      </c>
      <c r="G21" s="8"/>
    </row>
    <row r="22" spans="1:7" hidden="1" x14ac:dyDescent="0.25">
      <c r="A22" s="8" t="s">
        <v>37</v>
      </c>
      <c r="B22" s="8" t="s">
        <v>41</v>
      </c>
      <c r="C22" s="8" t="s">
        <v>21</v>
      </c>
      <c r="D22" s="8">
        <v>100</v>
      </c>
      <c r="E22" s="8">
        <v>85</v>
      </c>
      <c r="F22" s="8">
        <v>8500</v>
      </c>
      <c r="G22" s="8"/>
    </row>
    <row r="23" spans="1:7" hidden="1" x14ac:dyDescent="0.25">
      <c r="A23" s="8" t="s">
        <v>42</v>
      </c>
      <c r="B23" s="8" t="s">
        <v>43</v>
      </c>
      <c r="C23" s="8" t="s">
        <v>21</v>
      </c>
      <c r="D23" s="8">
        <v>50</v>
      </c>
      <c r="E23" s="8">
        <v>110</v>
      </c>
      <c r="F23" s="8">
        <v>5500</v>
      </c>
      <c r="G23" s="8"/>
    </row>
    <row r="24" spans="1:7" hidden="1" x14ac:dyDescent="0.25">
      <c r="A24" s="8" t="s">
        <v>44</v>
      </c>
      <c r="B24" s="8" t="s">
        <v>45</v>
      </c>
      <c r="C24" s="8" t="s">
        <v>21</v>
      </c>
      <c r="D24" s="8">
        <v>581</v>
      </c>
      <c r="E24" s="8">
        <v>107</v>
      </c>
      <c r="F24" s="8">
        <v>62167</v>
      </c>
      <c r="G24" s="8"/>
    </row>
    <row r="25" spans="1:7" hidden="1" x14ac:dyDescent="0.25">
      <c r="A25" s="8" t="s">
        <v>44</v>
      </c>
      <c r="B25" s="8" t="s">
        <v>46</v>
      </c>
      <c r="C25" s="8" t="s">
        <v>21</v>
      </c>
      <c r="D25" s="8">
        <v>711</v>
      </c>
      <c r="E25" s="8">
        <v>107</v>
      </c>
      <c r="F25" s="8">
        <v>76077</v>
      </c>
      <c r="G25" s="8"/>
    </row>
    <row r="26" spans="1:7" hidden="1" x14ac:dyDescent="0.25">
      <c r="A26" s="8" t="s">
        <v>44</v>
      </c>
      <c r="B26" s="8" t="s">
        <v>47</v>
      </c>
      <c r="C26" s="8" t="s">
        <v>21</v>
      </c>
      <c r="D26" s="8">
        <v>105</v>
      </c>
      <c r="E26" s="8">
        <v>103</v>
      </c>
      <c r="F26" s="8">
        <v>10815</v>
      </c>
      <c r="G26" s="8"/>
    </row>
    <row r="27" spans="1:7" hidden="1" x14ac:dyDescent="0.25">
      <c r="A27" s="8" t="s">
        <v>44</v>
      </c>
      <c r="B27" s="8" t="s">
        <v>48</v>
      </c>
      <c r="C27" s="8" t="s">
        <v>21</v>
      </c>
      <c r="D27" s="8">
        <v>256</v>
      </c>
      <c r="E27" s="8">
        <v>107</v>
      </c>
      <c r="F27" s="8">
        <v>27392</v>
      </c>
      <c r="G27" s="8"/>
    </row>
    <row r="28" spans="1:7" hidden="1" x14ac:dyDescent="0.25">
      <c r="A28" s="8" t="s">
        <v>44</v>
      </c>
      <c r="B28" s="8" t="s">
        <v>49</v>
      </c>
      <c r="C28" s="8" t="s">
        <v>21</v>
      </c>
      <c r="D28" s="8">
        <v>609</v>
      </c>
      <c r="E28" s="8">
        <v>107</v>
      </c>
      <c r="F28" s="8">
        <v>65163</v>
      </c>
      <c r="G28" s="8"/>
    </row>
    <row r="29" spans="1:7" hidden="1" x14ac:dyDescent="0.25">
      <c r="A29" s="8" t="s">
        <v>44</v>
      </c>
      <c r="B29" s="8" t="s">
        <v>50</v>
      </c>
      <c r="C29" s="8" t="s">
        <v>21</v>
      </c>
      <c r="D29" s="8">
        <v>1480</v>
      </c>
      <c r="E29" s="8">
        <v>107</v>
      </c>
      <c r="F29" s="8">
        <v>158360</v>
      </c>
      <c r="G29" s="8"/>
    </row>
    <row r="30" spans="1:7" hidden="1" x14ac:dyDescent="0.25">
      <c r="A30" s="8" t="s">
        <v>44</v>
      </c>
      <c r="B30" s="8" t="s">
        <v>51</v>
      </c>
      <c r="C30" s="8" t="s">
        <v>21</v>
      </c>
      <c r="D30" s="8">
        <v>221</v>
      </c>
      <c r="E30" s="8">
        <v>107</v>
      </c>
      <c r="F30" s="8">
        <v>23647</v>
      </c>
      <c r="G30" s="8"/>
    </row>
    <row r="31" spans="1:7" hidden="1" x14ac:dyDescent="0.25">
      <c r="A31" s="8" t="s">
        <v>44</v>
      </c>
      <c r="B31" s="8" t="s">
        <v>52</v>
      </c>
      <c r="C31" s="8" t="s">
        <v>21</v>
      </c>
      <c r="D31" s="8">
        <v>235</v>
      </c>
      <c r="E31" s="8">
        <v>107</v>
      </c>
      <c r="F31" s="8">
        <v>25145</v>
      </c>
      <c r="G31" s="8"/>
    </row>
    <row r="32" spans="1:7" hidden="1" x14ac:dyDescent="0.25">
      <c r="A32" s="8" t="s">
        <v>44</v>
      </c>
      <c r="B32" s="8" t="s">
        <v>53</v>
      </c>
      <c r="C32" s="8" t="s">
        <v>21</v>
      </c>
      <c r="D32" s="8">
        <v>230</v>
      </c>
      <c r="E32" s="8">
        <v>107</v>
      </c>
      <c r="F32" s="8">
        <v>24610</v>
      </c>
      <c r="G32" s="8"/>
    </row>
    <row r="33" spans="1:7" hidden="1" x14ac:dyDescent="0.25">
      <c r="A33" s="8" t="s">
        <v>44</v>
      </c>
      <c r="B33" s="8" t="s">
        <v>54</v>
      </c>
      <c r="C33" s="8" t="s">
        <v>21</v>
      </c>
      <c r="D33" s="8">
        <v>80</v>
      </c>
      <c r="E33" s="8">
        <v>107</v>
      </c>
      <c r="F33" s="8">
        <v>8560</v>
      </c>
      <c r="G33" s="8"/>
    </row>
    <row r="34" spans="1:7" hidden="1" x14ac:dyDescent="0.25">
      <c r="A34" s="8" t="s">
        <v>44</v>
      </c>
      <c r="B34" s="8" t="s">
        <v>55</v>
      </c>
      <c r="C34" s="8" t="s">
        <v>21</v>
      </c>
      <c r="D34" s="8">
        <v>483</v>
      </c>
      <c r="E34" s="8">
        <v>102</v>
      </c>
      <c r="F34" s="8">
        <v>49266</v>
      </c>
      <c r="G34" s="8"/>
    </row>
    <row r="35" spans="1:7" hidden="1" x14ac:dyDescent="0.25">
      <c r="A35" s="8" t="s">
        <v>44</v>
      </c>
      <c r="B35" s="8" t="s">
        <v>56</v>
      </c>
      <c r="C35" s="8" t="s">
        <v>21</v>
      </c>
      <c r="D35" s="8">
        <v>841</v>
      </c>
      <c r="E35" s="8">
        <v>107</v>
      </c>
      <c r="F35" s="8">
        <v>89987</v>
      </c>
      <c r="G35" s="8"/>
    </row>
    <row r="36" spans="1:7" hidden="1" x14ac:dyDescent="0.25">
      <c r="A36" s="8" t="s">
        <v>44</v>
      </c>
      <c r="B36" s="8" t="s">
        <v>57</v>
      </c>
      <c r="C36" s="8" t="s">
        <v>21</v>
      </c>
      <c r="D36" s="8">
        <v>455</v>
      </c>
      <c r="E36" s="8">
        <v>107</v>
      </c>
      <c r="F36" s="8">
        <v>48685</v>
      </c>
      <c r="G36" s="8"/>
    </row>
    <row r="37" spans="1:7" hidden="1" x14ac:dyDescent="0.25">
      <c r="A37" s="8" t="s">
        <v>44</v>
      </c>
      <c r="B37" s="8" t="s">
        <v>58</v>
      </c>
      <c r="C37" s="8" t="s">
        <v>21</v>
      </c>
      <c r="D37" s="8">
        <v>626</v>
      </c>
      <c r="E37" s="8">
        <v>103</v>
      </c>
      <c r="F37" s="8">
        <v>64478</v>
      </c>
      <c r="G37" s="8"/>
    </row>
    <row r="38" spans="1:7" hidden="1" x14ac:dyDescent="0.25">
      <c r="A38" s="8" t="s">
        <v>59</v>
      </c>
      <c r="B38" s="8" t="s">
        <v>60</v>
      </c>
      <c r="C38" s="8" t="s">
        <v>21</v>
      </c>
      <c r="D38" s="8">
        <v>136</v>
      </c>
      <c r="E38" s="8">
        <v>114</v>
      </c>
      <c r="F38" s="8">
        <v>15504</v>
      </c>
      <c r="G38" s="8"/>
    </row>
    <row r="39" spans="1:7" hidden="1" x14ac:dyDescent="0.25">
      <c r="A39" s="8" t="s">
        <v>59</v>
      </c>
      <c r="B39" s="8" t="s">
        <v>61</v>
      </c>
      <c r="C39" s="8" t="s">
        <v>21</v>
      </c>
      <c r="D39" s="8">
        <v>152</v>
      </c>
      <c r="E39" s="8">
        <v>114</v>
      </c>
      <c r="F39" s="8">
        <v>17328</v>
      </c>
      <c r="G39" s="8"/>
    </row>
    <row r="40" spans="1:7" hidden="1" x14ac:dyDescent="0.25">
      <c r="A40" s="8" t="s">
        <v>59</v>
      </c>
      <c r="B40" s="8" t="s">
        <v>62</v>
      </c>
      <c r="C40" s="8" t="s">
        <v>21</v>
      </c>
      <c r="D40" s="8">
        <v>425</v>
      </c>
      <c r="E40" s="8">
        <v>114</v>
      </c>
      <c r="F40" s="8">
        <v>48450</v>
      </c>
      <c r="G40" s="8"/>
    </row>
    <row r="41" spans="1:7" hidden="1" x14ac:dyDescent="0.25">
      <c r="A41" s="8" t="s">
        <v>59</v>
      </c>
      <c r="B41" s="8" t="s">
        <v>63</v>
      </c>
      <c r="C41" s="8" t="s">
        <v>21</v>
      </c>
      <c r="D41" s="8">
        <v>155</v>
      </c>
      <c r="E41" s="8">
        <v>114</v>
      </c>
      <c r="F41" s="8">
        <v>17670</v>
      </c>
      <c r="G41" s="8"/>
    </row>
    <row r="42" spans="1:7" hidden="1" x14ac:dyDescent="0.25">
      <c r="A42" s="8" t="s">
        <v>59</v>
      </c>
      <c r="B42" s="8" t="s">
        <v>64</v>
      </c>
      <c r="C42" s="8" t="s">
        <v>21</v>
      </c>
      <c r="D42" s="8">
        <v>156</v>
      </c>
      <c r="E42" s="8">
        <v>114</v>
      </c>
      <c r="F42" s="8">
        <v>17784</v>
      </c>
      <c r="G42" s="8"/>
    </row>
    <row r="43" spans="1:7" hidden="1" x14ac:dyDescent="0.25">
      <c r="A43" s="8" t="s">
        <v>65</v>
      </c>
      <c r="B43" s="8" t="s">
        <v>66</v>
      </c>
      <c r="C43" s="8" t="s">
        <v>21</v>
      </c>
      <c r="D43" s="8">
        <v>445</v>
      </c>
      <c r="E43" s="8">
        <v>101</v>
      </c>
      <c r="F43" s="8">
        <v>44945</v>
      </c>
      <c r="G43" s="8"/>
    </row>
    <row r="44" spans="1:7" hidden="1" x14ac:dyDescent="0.25">
      <c r="A44" s="8" t="s">
        <v>67</v>
      </c>
      <c r="B44" s="8" t="s">
        <v>68</v>
      </c>
      <c r="C44" s="8" t="s">
        <v>21</v>
      </c>
      <c r="D44" s="8">
        <v>310</v>
      </c>
      <c r="E44" s="8">
        <v>115</v>
      </c>
      <c r="F44" s="8">
        <v>35650</v>
      </c>
      <c r="G44" s="8"/>
    </row>
    <row r="45" spans="1:7" hidden="1" x14ac:dyDescent="0.25">
      <c r="A45" s="8" t="s">
        <v>67</v>
      </c>
      <c r="B45" s="8" t="s">
        <v>69</v>
      </c>
      <c r="C45" s="8" t="s">
        <v>21</v>
      </c>
      <c r="D45" s="8">
        <v>198</v>
      </c>
      <c r="E45" s="8">
        <v>104</v>
      </c>
      <c r="F45" s="8">
        <v>20592</v>
      </c>
      <c r="G45" s="8" t="s">
        <v>70</v>
      </c>
    </row>
    <row r="46" spans="1:7" hidden="1" x14ac:dyDescent="0.25">
      <c r="A46" s="8" t="s">
        <v>67</v>
      </c>
      <c r="B46" s="8" t="s">
        <v>71</v>
      </c>
      <c r="C46" s="8" t="s">
        <v>21</v>
      </c>
      <c r="D46" s="8">
        <v>89</v>
      </c>
      <c r="E46" s="8">
        <v>115</v>
      </c>
      <c r="F46" s="8">
        <v>10235</v>
      </c>
      <c r="G46" s="8"/>
    </row>
    <row r="47" spans="1:7" hidden="1" x14ac:dyDescent="0.25">
      <c r="A47" s="8" t="s">
        <v>72</v>
      </c>
      <c r="B47" s="8" t="s">
        <v>73</v>
      </c>
      <c r="C47" s="8" t="s">
        <v>21</v>
      </c>
      <c r="D47" s="8">
        <v>38</v>
      </c>
      <c r="E47" s="8">
        <v>107</v>
      </c>
      <c r="F47" s="8">
        <v>4066</v>
      </c>
      <c r="G47" s="8"/>
    </row>
    <row r="48" spans="1:7" hidden="1" x14ac:dyDescent="0.25">
      <c r="A48" s="8" t="s">
        <v>72</v>
      </c>
      <c r="B48" s="8" t="s">
        <v>74</v>
      </c>
      <c r="C48" s="8" t="s">
        <v>21</v>
      </c>
      <c r="D48" s="8">
        <v>400</v>
      </c>
      <c r="E48" s="8">
        <v>107</v>
      </c>
      <c r="F48" s="8">
        <v>42800</v>
      </c>
      <c r="G48" s="8"/>
    </row>
    <row r="49" spans="1:7" hidden="1" x14ac:dyDescent="0.25">
      <c r="A49" s="8" t="s">
        <v>75</v>
      </c>
      <c r="B49" s="8" t="s">
        <v>76</v>
      </c>
      <c r="C49" s="8" t="s">
        <v>21</v>
      </c>
      <c r="D49" s="8">
        <v>257</v>
      </c>
      <c r="E49" s="8">
        <v>107</v>
      </c>
      <c r="F49" s="8">
        <v>27499</v>
      </c>
      <c r="G49" s="8"/>
    </row>
    <row r="50" spans="1:7" hidden="1" x14ac:dyDescent="0.25">
      <c r="A50" s="8" t="s">
        <v>75</v>
      </c>
      <c r="B50" s="8" t="s">
        <v>77</v>
      </c>
      <c r="C50" s="8" t="s">
        <v>21</v>
      </c>
      <c r="D50" s="8">
        <v>215</v>
      </c>
      <c r="E50" s="8">
        <v>107</v>
      </c>
      <c r="F50" s="8">
        <v>23005</v>
      </c>
      <c r="G50" s="8"/>
    </row>
    <row r="51" spans="1:7" hidden="1" x14ac:dyDescent="0.25">
      <c r="A51" s="8" t="s">
        <v>75</v>
      </c>
      <c r="B51" s="8" t="s">
        <v>78</v>
      </c>
      <c r="C51" s="8" t="s">
        <v>21</v>
      </c>
      <c r="D51" s="8">
        <v>68</v>
      </c>
      <c r="E51" s="8">
        <v>107</v>
      </c>
      <c r="F51" s="8">
        <v>7276</v>
      </c>
      <c r="G51" s="8"/>
    </row>
    <row r="52" spans="1:7" hidden="1" x14ac:dyDescent="0.25">
      <c r="A52" s="8" t="s">
        <v>79</v>
      </c>
      <c r="B52" s="8" t="s">
        <v>80</v>
      </c>
      <c r="C52" s="8" t="s">
        <v>21</v>
      </c>
      <c r="D52" s="8">
        <v>430</v>
      </c>
      <c r="E52" s="8">
        <v>92</v>
      </c>
      <c r="F52" s="8">
        <v>39560</v>
      </c>
      <c r="G52" s="8"/>
    </row>
    <row r="53" spans="1:7" hidden="1" x14ac:dyDescent="0.25">
      <c r="A53" s="8" t="s">
        <v>79</v>
      </c>
      <c r="B53" s="8" t="s">
        <v>81</v>
      </c>
      <c r="C53" s="8" t="s">
        <v>21</v>
      </c>
      <c r="D53" s="8">
        <v>420</v>
      </c>
      <c r="E53" s="8">
        <v>93</v>
      </c>
      <c r="F53" s="8">
        <v>39060</v>
      </c>
      <c r="G53" s="8"/>
    </row>
    <row r="54" spans="1:7" hidden="1" x14ac:dyDescent="0.25">
      <c r="A54" s="8" t="s">
        <v>79</v>
      </c>
      <c r="B54" s="8" t="s">
        <v>82</v>
      </c>
      <c r="C54" s="8" t="s">
        <v>21</v>
      </c>
      <c r="D54" s="8">
        <v>340</v>
      </c>
      <c r="E54" s="8">
        <v>111</v>
      </c>
      <c r="F54" s="8">
        <v>37740</v>
      </c>
      <c r="G54" s="8"/>
    </row>
    <row r="55" spans="1:7" hidden="1" x14ac:dyDescent="0.25">
      <c r="A55" s="8" t="s">
        <v>5</v>
      </c>
      <c r="B55" s="8" t="s">
        <v>83</v>
      </c>
      <c r="C55" s="8" t="s">
        <v>21</v>
      </c>
      <c r="D55" s="8">
        <v>66</v>
      </c>
      <c r="E55" s="8">
        <v>106</v>
      </c>
      <c r="F55" s="8">
        <v>6996</v>
      </c>
      <c r="G55" s="8"/>
    </row>
    <row r="56" spans="1:7" hidden="1" x14ac:dyDescent="0.25">
      <c r="A56" s="8" t="s">
        <v>5</v>
      </c>
      <c r="B56" s="8" t="s">
        <v>84</v>
      </c>
      <c r="C56" s="8" t="s">
        <v>21</v>
      </c>
      <c r="D56" s="8">
        <v>305</v>
      </c>
      <c r="E56" s="8">
        <v>97</v>
      </c>
      <c r="F56" s="8">
        <v>29585</v>
      </c>
      <c r="G56" s="8"/>
    </row>
    <row r="57" spans="1:7" hidden="1" x14ac:dyDescent="0.25">
      <c r="A57" s="8" t="s">
        <v>85</v>
      </c>
      <c r="B57" s="8" t="s">
        <v>86</v>
      </c>
      <c r="C57" s="8" t="s">
        <v>21</v>
      </c>
      <c r="D57" s="8">
        <v>267</v>
      </c>
      <c r="E57" s="8">
        <v>113</v>
      </c>
      <c r="F57" s="8">
        <v>30171</v>
      </c>
      <c r="G57" s="8"/>
    </row>
    <row r="58" spans="1:7" hidden="1" x14ac:dyDescent="0.25">
      <c r="A58" s="8" t="s">
        <v>87</v>
      </c>
      <c r="B58" s="8" t="s">
        <v>88</v>
      </c>
      <c r="C58" s="8" t="s">
        <v>21</v>
      </c>
      <c r="D58" s="8">
        <v>125</v>
      </c>
      <c r="E58" s="8">
        <v>99</v>
      </c>
      <c r="F58" s="8">
        <v>12375</v>
      </c>
      <c r="G58" s="8"/>
    </row>
    <row r="59" spans="1:7" hidden="1" x14ac:dyDescent="0.25">
      <c r="A59" s="8" t="s">
        <v>87</v>
      </c>
      <c r="B59" s="8" t="s">
        <v>89</v>
      </c>
      <c r="C59" s="8" t="s">
        <v>21</v>
      </c>
      <c r="D59" s="8">
        <v>195</v>
      </c>
      <c r="E59" s="8">
        <v>113</v>
      </c>
      <c r="F59" s="8">
        <v>22035</v>
      </c>
      <c r="G59" s="8"/>
    </row>
    <row r="60" spans="1:7" hidden="1" x14ac:dyDescent="0.25">
      <c r="A60" s="8" t="s">
        <v>90</v>
      </c>
      <c r="B60" s="8" t="s">
        <v>91</v>
      </c>
      <c r="C60" s="8" t="s">
        <v>21</v>
      </c>
      <c r="D60" s="8">
        <v>415</v>
      </c>
      <c r="E60" s="8">
        <v>107</v>
      </c>
      <c r="F60" s="8">
        <v>44405</v>
      </c>
      <c r="G60" s="8"/>
    </row>
    <row r="61" spans="1:7" hidden="1" x14ac:dyDescent="0.25">
      <c r="A61" s="8" t="s">
        <v>92</v>
      </c>
      <c r="B61" s="8" t="s">
        <v>93</v>
      </c>
      <c r="C61" s="8" t="s">
        <v>21</v>
      </c>
      <c r="D61" s="8">
        <v>370</v>
      </c>
      <c r="E61" s="8">
        <v>107</v>
      </c>
      <c r="F61" s="8">
        <v>39590</v>
      </c>
      <c r="G61" s="8"/>
    </row>
    <row r="62" spans="1:7" hidden="1" x14ac:dyDescent="0.25">
      <c r="A62" s="8" t="s">
        <v>92</v>
      </c>
      <c r="B62" s="8" t="s">
        <v>94</v>
      </c>
      <c r="C62" s="8" t="s">
        <v>21</v>
      </c>
      <c r="D62" s="8">
        <v>208</v>
      </c>
      <c r="E62" s="8">
        <v>95</v>
      </c>
      <c r="F62" s="8">
        <v>19760</v>
      </c>
      <c r="G62" s="8"/>
    </row>
    <row r="63" spans="1:7" hidden="1" x14ac:dyDescent="0.25">
      <c r="A63" s="8" t="s">
        <v>95</v>
      </c>
      <c r="B63" s="8" t="s">
        <v>96</v>
      </c>
      <c r="C63" s="8" t="s">
        <v>21</v>
      </c>
      <c r="D63" s="8">
        <v>94</v>
      </c>
      <c r="E63" s="8">
        <v>107</v>
      </c>
      <c r="F63" s="8">
        <v>10058</v>
      </c>
      <c r="G63" s="8"/>
    </row>
    <row r="64" spans="1:7" hidden="1" x14ac:dyDescent="0.25">
      <c r="A64" s="10" t="s">
        <v>97</v>
      </c>
      <c r="B64" s="10" t="s">
        <v>98</v>
      </c>
      <c r="C64" s="10" t="s">
        <v>21</v>
      </c>
      <c r="D64" s="10">
        <v>247</v>
      </c>
      <c r="E64" s="10">
        <v>80</v>
      </c>
      <c r="F64" s="10">
        <v>19760</v>
      </c>
      <c r="G64" s="10"/>
    </row>
    <row r="65" spans="1:7" hidden="1" x14ac:dyDescent="0.25">
      <c r="A65" s="10" t="s">
        <v>97</v>
      </c>
      <c r="B65" s="10" t="s">
        <v>99</v>
      </c>
      <c r="C65" s="10" t="s">
        <v>21</v>
      </c>
      <c r="D65" s="10">
        <v>7</v>
      </c>
      <c r="E65" s="10">
        <v>80</v>
      </c>
      <c r="F65" s="10">
        <v>560</v>
      </c>
      <c r="G65" s="10"/>
    </row>
    <row r="66" spans="1:7" hidden="1" x14ac:dyDescent="0.25">
      <c r="A66" s="10" t="s">
        <v>97</v>
      </c>
      <c r="B66" s="10" t="s">
        <v>100</v>
      </c>
      <c r="C66" s="10" t="s">
        <v>21</v>
      </c>
      <c r="D66" s="10">
        <v>19</v>
      </c>
      <c r="E66" s="10">
        <v>80</v>
      </c>
      <c r="F66" s="10">
        <v>1520</v>
      </c>
      <c r="G66" s="10"/>
    </row>
    <row r="67" spans="1:7" hidden="1" x14ac:dyDescent="0.25">
      <c r="A67" s="10" t="s">
        <v>97</v>
      </c>
      <c r="B67" s="10" t="s">
        <v>101</v>
      </c>
      <c r="C67" s="10" t="s">
        <v>21</v>
      </c>
      <c r="D67" s="10">
        <v>8</v>
      </c>
      <c r="E67" s="10">
        <v>83</v>
      </c>
      <c r="F67" s="10">
        <v>664</v>
      </c>
      <c r="G67" s="10"/>
    </row>
    <row r="68" spans="1:7" hidden="1" x14ac:dyDescent="0.25">
      <c r="A68" s="10" t="s">
        <v>97</v>
      </c>
      <c r="B68" s="10" t="s">
        <v>102</v>
      </c>
      <c r="C68" s="10" t="s">
        <v>21</v>
      </c>
      <c r="D68" s="10">
        <v>517</v>
      </c>
      <c r="E68" s="10">
        <v>83</v>
      </c>
      <c r="F68" s="10">
        <v>42911</v>
      </c>
      <c r="G68" s="10"/>
    </row>
    <row r="69" spans="1:7" hidden="1" x14ac:dyDescent="0.25">
      <c r="A69" s="10" t="s">
        <v>97</v>
      </c>
      <c r="B69" s="10" t="s">
        <v>103</v>
      </c>
      <c r="C69" s="10" t="s">
        <v>21</v>
      </c>
      <c r="D69" s="10">
        <v>10</v>
      </c>
      <c r="E69" s="10">
        <v>83</v>
      </c>
      <c r="F69" s="10">
        <v>830</v>
      </c>
      <c r="G69" s="10"/>
    </row>
    <row r="70" spans="1:7" hidden="1" x14ac:dyDescent="0.25">
      <c r="A70" s="10" t="s">
        <v>104</v>
      </c>
      <c r="B70" s="10" t="s">
        <v>105</v>
      </c>
      <c r="C70" s="10" t="s">
        <v>21</v>
      </c>
      <c r="D70" s="10">
        <v>361</v>
      </c>
      <c r="E70" s="10">
        <v>69</v>
      </c>
      <c r="F70" s="10">
        <v>24909</v>
      </c>
      <c r="G70" s="10"/>
    </row>
    <row r="71" spans="1:7" hidden="1" x14ac:dyDescent="0.25">
      <c r="A71" s="10" t="s">
        <v>104</v>
      </c>
      <c r="B71" s="10" t="s">
        <v>106</v>
      </c>
      <c r="C71" s="10" t="s">
        <v>21</v>
      </c>
      <c r="D71" s="10">
        <v>474</v>
      </c>
      <c r="E71" s="10">
        <v>69</v>
      </c>
      <c r="F71" s="10">
        <v>32706</v>
      </c>
      <c r="G71" s="10"/>
    </row>
    <row r="72" spans="1:7" hidden="1" x14ac:dyDescent="0.25">
      <c r="A72" s="10" t="s">
        <v>104</v>
      </c>
      <c r="B72" s="10" t="s">
        <v>107</v>
      </c>
      <c r="C72" s="10" t="s">
        <v>21</v>
      </c>
      <c r="D72" s="10">
        <v>291</v>
      </c>
      <c r="E72" s="10">
        <v>73</v>
      </c>
      <c r="F72" s="10">
        <v>21243</v>
      </c>
      <c r="G72" s="10"/>
    </row>
    <row r="73" spans="1:7" hidden="1" x14ac:dyDescent="0.25">
      <c r="A73" s="10" t="s">
        <v>104</v>
      </c>
      <c r="B73" s="10" t="s">
        <v>108</v>
      </c>
      <c r="C73" s="10" t="s">
        <v>21</v>
      </c>
      <c r="D73" s="10">
        <v>363</v>
      </c>
      <c r="E73" s="10">
        <v>73</v>
      </c>
      <c r="F73" s="10">
        <v>26499</v>
      </c>
      <c r="G73" s="10"/>
    </row>
    <row r="74" spans="1:7" hidden="1" x14ac:dyDescent="0.25">
      <c r="A74" s="10" t="s">
        <v>104</v>
      </c>
      <c r="B74" s="10" t="s">
        <v>109</v>
      </c>
      <c r="C74" s="10" t="s">
        <v>21</v>
      </c>
      <c r="D74" s="10">
        <v>721</v>
      </c>
      <c r="E74" s="10">
        <v>73</v>
      </c>
      <c r="F74" s="10">
        <v>52633</v>
      </c>
      <c r="G74" s="10"/>
    </row>
    <row r="75" spans="1:7" hidden="1" x14ac:dyDescent="0.25">
      <c r="A75" s="10" t="s">
        <v>104</v>
      </c>
      <c r="B75" s="10" t="s">
        <v>110</v>
      </c>
      <c r="C75" s="10" t="s">
        <v>21</v>
      </c>
      <c r="D75" s="10">
        <v>942</v>
      </c>
      <c r="E75" s="10">
        <v>73</v>
      </c>
      <c r="F75" s="10">
        <v>68766</v>
      </c>
      <c r="G75" s="10"/>
    </row>
    <row r="76" spans="1:7" hidden="1" x14ac:dyDescent="0.25">
      <c r="A76" s="10" t="s">
        <v>111</v>
      </c>
      <c r="B76" s="10" t="s">
        <v>112</v>
      </c>
      <c r="C76" s="10" t="s">
        <v>21</v>
      </c>
      <c r="D76" s="10">
        <v>14413</v>
      </c>
      <c r="E76" s="10">
        <v>82</v>
      </c>
      <c r="F76" s="10">
        <v>1181866</v>
      </c>
      <c r="G76" s="10" t="s">
        <v>70</v>
      </c>
    </row>
    <row r="77" spans="1:7" hidden="1" x14ac:dyDescent="0.25">
      <c r="A77" s="10" t="s">
        <v>111</v>
      </c>
      <c r="B77" s="10" t="s">
        <v>112</v>
      </c>
      <c r="C77" s="10" t="s">
        <v>113</v>
      </c>
      <c r="D77" s="10">
        <v>1104</v>
      </c>
      <c r="E77" s="10">
        <v>14</v>
      </c>
      <c r="F77" s="10">
        <v>15456</v>
      </c>
      <c r="G77" s="10"/>
    </row>
    <row r="78" spans="1:7" hidden="1" x14ac:dyDescent="0.25">
      <c r="A78" s="10" t="s">
        <v>111</v>
      </c>
      <c r="B78" s="10" t="s">
        <v>114</v>
      </c>
      <c r="C78" s="10" t="s">
        <v>21</v>
      </c>
      <c r="D78" s="10">
        <v>13526</v>
      </c>
      <c r="E78" s="10">
        <v>83</v>
      </c>
      <c r="F78" s="10">
        <v>1122658</v>
      </c>
      <c r="G78" s="10" t="s">
        <v>70</v>
      </c>
    </row>
    <row r="79" spans="1:7" hidden="1" x14ac:dyDescent="0.25">
      <c r="A79" s="10" t="s">
        <v>111</v>
      </c>
      <c r="B79" s="10" t="s">
        <v>114</v>
      </c>
      <c r="C79" s="10" t="s">
        <v>113</v>
      </c>
      <c r="D79" s="10">
        <v>410</v>
      </c>
      <c r="E79" s="10">
        <v>14</v>
      </c>
      <c r="F79" s="10">
        <v>5740</v>
      </c>
      <c r="G79" s="10"/>
    </row>
    <row r="80" spans="1:7" hidden="1" x14ac:dyDescent="0.25">
      <c r="A80" s="10" t="s">
        <v>111</v>
      </c>
      <c r="B80" s="10" t="s">
        <v>115</v>
      </c>
      <c r="C80" s="10" t="s">
        <v>21</v>
      </c>
      <c r="D80" s="10">
        <v>11367</v>
      </c>
      <c r="E80" s="10">
        <v>86</v>
      </c>
      <c r="F80" s="10">
        <v>977562</v>
      </c>
      <c r="G80" s="10" t="s">
        <v>70</v>
      </c>
    </row>
    <row r="81" spans="1:7" hidden="1" x14ac:dyDescent="0.25">
      <c r="A81" s="10" t="s">
        <v>111</v>
      </c>
      <c r="B81" s="10" t="s">
        <v>115</v>
      </c>
      <c r="C81" s="10" t="s">
        <v>113</v>
      </c>
      <c r="D81" s="10">
        <v>855</v>
      </c>
      <c r="E81" s="10">
        <v>14</v>
      </c>
      <c r="F81" s="10">
        <v>11970</v>
      </c>
      <c r="G81" s="10"/>
    </row>
    <row r="82" spans="1:7" hidden="1" x14ac:dyDescent="0.25">
      <c r="A82" s="10" t="s">
        <v>111</v>
      </c>
      <c r="B82" s="10" t="s">
        <v>116</v>
      </c>
      <c r="C82" s="10" t="s">
        <v>21</v>
      </c>
      <c r="D82" s="10">
        <v>10502</v>
      </c>
      <c r="E82" s="10">
        <v>86</v>
      </c>
      <c r="F82" s="10">
        <v>903172</v>
      </c>
      <c r="G82" s="10" t="s">
        <v>70</v>
      </c>
    </row>
    <row r="83" spans="1:7" hidden="1" x14ac:dyDescent="0.25">
      <c r="A83" s="10" t="s">
        <v>111</v>
      </c>
      <c r="B83" s="10" t="s">
        <v>116</v>
      </c>
      <c r="C83" s="10" t="s">
        <v>113</v>
      </c>
      <c r="D83" s="10">
        <v>939</v>
      </c>
      <c r="E83" s="10">
        <v>14</v>
      </c>
      <c r="F83" s="10">
        <v>13146</v>
      </c>
      <c r="G83" s="10"/>
    </row>
    <row r="84" spans="1:7" hidden="1" x14ac:dyDescent="0.25">
      <c r="A84" s="10" t="s">
        <v>111</v>
      </c>
      <c r="B84" s="10" t="s">
        <v>117</v>
      </c>
      <c r="C84" s="10" t="s">
        <v>21</v>
      </c>
      <c r="D84" s="10">
        <v>11788</v>
      </c>
      <c r="E84" s="10">
        <v>83</v>
      </c>
      <c r="F84" s="10">
        <v>978404</v>
      </c>
      <c r="G84" s="10" t="s">
        <v>70</v>
      </c>
    </row>
    <row r="85" spans="1:7" hidden="1" x14ac:dyDescent="0.25">
      <c r="A85" s="10" t="s">
        <v>111</v>
      </c>
      <c r="B85" s="10" t="s">
        <v>117</v>
      </c>
      <c r="C85" s="10" t="s">
        <v>113</v>
      </c>
      <c r="D85" s="10">
        <v>1018</v>
      </c>
      <c r="E85" s="10">
        <v>14</v>
      </c>
      <c r="F85" s="10">
        <v>14252</v>
      </c>
      <c r="G85" s="10"/>
    </row>
    <row r="86" spans="1:7" hidden="1" x14ac:dyDescent="0.25">
      <c r="A86" s="10" t="s">
        <v>111</v>
      </c>
      <c r="B86" s="10" t="s">
        <v>118</v>
      </c>
      <c r="C86" s="10" t="s">
        <v>21</v>
      </c>
      <c r="D86" s="10">
        <v>13527</v>
      </c>
      <c r="E86" s="10">
        <v>83</v>
      </c>
      <c r="F86" s="10">
        <v>1122741</v>
      </c>
      <c r="G86" s="10" t="s">
        <v>70</v>
      </c>
    </row>
    <row r="87" spans="1:7" hidden="1" x14ac:dyDescent="0.25">
      <c r="A87" s="10" t="s">
        <v>111</v>
      </c>
      <c r="B87" s="10" t="s">
        <v>118</v>
      </c>
      <c r="C87" s="10" t="s">
        <v>113</v>
      </c>
      <c r="D87" s="10">
        <v>645</v>
      </c>
      <c r="E87" s="10">
        <v>14</v>
      </c>
      <c r="F87" s="10">
        <v>9030</v>
      </c>
      <c r="G87" s="10"/>
    </row>
    <row r="88" spans="1:7" hidden="1" x14ac:dyDescent="0.25">
      <c r="A88" s="10" t="s">
        <v>119</v>
      </c>
      <c r="B88" s="10" t="s">
        <v>120</v>
      </c>
      <c r="C88" s="10" t="s">
        <v>21</v>
      </c>
      <c r="D88" s="10">
        <v>770</v>
      </c>
      <c r="E88" s="10">
        <v>85</v>
      </c>
      <c r="F88" s="10">
        <v>65450</v>
      </c>
      <c r="G88" s="10"/>
    </row>
    <row r="89" spans="1:7" hidden="1" x14ac:dyDescent="0.25">
      <c r="A89" s="10" t="s">
        <v>119</v>
      </c>
      <c r="B89" s="10" t="s">
        <v>121</v>
      </c>
      <c r="C89" s="10" t="s">
        <v>21</v>
      </c>
      <c r="D89" s="10">
        <v>1612</v>
      </c>
      <c r="E89" s="10">
        <v>84</v>
      </c>
      <c r="F89" s="10">
        <v>135408</v>
      </c>
      <c r="G89" s="10"/>
    </row>
    <row r="90" spans="1:7" hidden="1" x14ac:dyDescent="0.25">
      <c r="A90" s="10" t="s">
        <v>119</v>
      </c>
      <c r="B90" s="10" t="s">
        <v>122</v>
      </c>
      <c r="C90" s="10" t="s">
        <v>21</v>
      </c>
      <c r="D90" s="10">
        <v>1827</v>
      </c>
      <c r="E90" s="10">
        <v>89</v>
      </c>
      <c r="F90" s="10">
        <v>162603</v>
      </c>
      <c r="G90" s="10"/>
    </row>
    <row r="91" spans="1:7" hidden="1" x14ac:dyDescent="0.25">
      <c r="A91" s="10" t="s">
        <v>119</v>
      </c>
      <c r="B91" s="10" t="s">
        <v>123</v>
      </c>
      <c r="C91" s="10" t="s">
        <v>21</v>
      </c>
      <c r="D91" s="10">
        <v>1749</v>
      </c>
      <c r="E91" s="10">
        <v>87</v>
      </c>
      <c r="F91" s="10">
        <v>152163</v>
      </c>
      <c r="G91" s="10"/>
    </row>
    <row r="92" spans="1:7" hidden="1" x14ac:dyDescent="0.25">
      <c r="A92" s="10" t="s">
        <v>119</v>
      </c>
      <c r="B92" s="10" t="s">
        <v>124</v>
      </c>
      <c r="C92" s="10" t="s">
        <v>21</v>
      </c>
      <c r="D92" s="10">
        <v>2500</v>
      </c>
      <c r="E92" s="10">
        <v>88</v>
      </c>
      <c r="F92" s="10">
        <v>220000</v>
      </c>
      <c r="G92" s="10"/>
    </row>
    <row r="93" spans="1:7" hidden="1" x14ac:dyDescent="0.25">
      <c r="A93" s="10" t="s">
        <v>119</v>
      </c>
      <c r="B93" s="10" t="s">
        <v>125</v>
      </c>
      <c r="C93" s="10" t="s">
        <v>21</v>
      </c>
      <c r="D93" s="10">
        <v>3044</v>
      </c>
      <c r="E93" s="10">
        <v>85</v>
      </c>
      <c r="F93" s="10">
        <v>258740</v>
      </c>
      <c r="G93" s="10"/>
    </row>
    <row r="94" spans="1:7" hidden="1" x14ac:dyDescent="0.25">
      <c r="A94" s="10" t="s">
        <v>119</v>
      </c>
      <c r="B94" s="10" t="s">
        <v>126</v>
      </c>
      <c r="C94" s="10" t="s">
        <v>21</v>
      </c>
      <c r="D94" s="10">
        <v>19</v>
      </c>
      <c r="E94" s="10">
        <v>40</v>
      </c>
      <c r="F94" s="10">
        <v>760</v>
      </c>
      <c r="G94" s="10"/>
    </row>
    <row r="95" spans="1:7" hidden="1" x14ac:dyDescent="0.25">
      <c r="A95" s="10" t="s">
        <v>119</v>
      </c>
      <c r="B95" s="10" t="s">
        <v>127</v>
      </c>
      <c r="C95" s="10" t="s">
        <v>21</v>
      </c>
      <c r="D95" s="10">
        <v>66</v>
      </c>
      <c r="E95" s="10">
        <v>39</v>
      </c>
      <c r="F95" s="10">
        <v>2574</v>
      </c>
      <c r="G95" s="10"/>
    </row>
    <row r="96" spans="1:7" hidden="1" x14ac:dyDescent="0.25">
      <c r="A96" s="10" t="s">
        <v>119</v>
      </c>
      <c r="B96" s="10" t="s">
        <v>128</v>
      </c>
      <c r="C96" s="10" t="s">
        <v>21</v>
      </c>
      <c r="D96" s="10">
        <v>41</v>
      </c>
      <c r="E96" s="10">
        <v>39</v>
      </c>
      <c r="F96" s="10">
        <v>1599</v>
      </c>
      <c r="G96" s="10"/>
    </row>
    <row r="97" spans="1:7" hidden="1" x14ac:dyDescent="0.25">
      <c r="A97" s="10" t="s">
        <v>119</v>
      </c>
      <c r="B97" s="10" t="s">
        <v>129</v>
      </c>
      <c r="C97" s="10" t="s">
        <v>21</v>
      </c>
      <c r="D97" s="10">
        <v>58</v>
      </c>
      <c r="E97" s="10">
        <v>44</v>
      </c>
      <c r="F97" s="10">
        <v>2552</v>
      </c>
      <c r="G97" s="10"/>
    </row>
    <row r="98" spans="1:7" hidden="1" x14ac:dyDescent="0.25">
      <c r="A98" s="10" t="s">
        <v>119</v>
      </c>
      <c r="B98" s="10" t="s">
        <v>130</v>
      </c>
      <c r="C98" s="10" t="s">
        <v>21</v>
      </c>
      <c r="D98" s="10">
        <v>34</v>
      </c>
      <c r="E98" s="10">
        <v>44</v>
      </c>
      <c r="F98" s="10">
        <v>1496</v>
      </c>
      <c r="G98" s="10"/>
    </row>
    <row r="99" spans="1:7" hidden="1" x14ac:dyDescent="0.25">
      <c r="A99" s="10" t="s">
        <v>119</v>
      </c>
      <c r="B99" s="10" t="s">
        <v>131</v>
      </c>
      <c r="C99" s="10" t="s">
        <v>21</v>
      </c>
      <c r="D99" s="10">
        <v>26</v>
      </c>
      <c r="E99" s="10">
        <v>44</v>
      </c>
      <c r="F99" s="10">
        <v>1144</v>
      </c>
      <c r="G99" s="10"/>
    </row>
    <row r="100" spans="1:7" x14ac:dyDescent="0.25">
      <c r="A100" s="10" t="s">
        <v>132</v>
      </c>
      <c r="B100" s="10" t="s">
        <v>133</v>
      </c>
      <c r="C100" s="10" t="s">
        <v>21</v>
      </c>
      <c r="D100" s="10">
        <v>97</v>
      </c>
      <c r="E100" s="10">
        <v>87</v>
      </c>
      <c r="F100" s="10">
        <v>8439</v>
      </c>
      <c r="G100" s="10"/>
    </row>
    <row r="101" spans="1:7" x14ac:dyDescent="0.25">
      <c r="A101" s="10" t="s">
        <v>132</v>
      </c>
      <c r="B101" s="10" t="s">
        <v>134</v>
      </c>
      <c r="C101" s="10" t="s">
        <v>21</v>
      </c>
      <c r="D101" s="10">
        <v>18</v>
      </c>
      <c r="E101" s="10">
        <v>78</v>
      </c>
      <c r="F101" s="10">
        <v>1404</v>
      </c>
      <c r="G101" s="10"/>
    </row>
    <row r="102" spans="1:7" x14ac:dyDescent="0.25">
      <c r="A102" s="10" t="s">
        <v>132</v>
      </c>
      <c r="B102" s="10" t="s">
        <v>135</v>
      </c>
      <c r="C102" s="10" t="s">
        <v>21</v>
      </c>
      <c r="D102" s="10">
        <v>20</v>
      </c>
      <c r="E102" s="10">
        <v>82</v>
      </c>
      <c r="F102" s="10">
        <v>1640</v>
      </c>
      <c r="G102" s="10"/>
    </row>
    <row r="103" spans="1:7" x14ac:dyDescent="0.25">
      <c r="A103" s="10" t="s">
        <v>132</v>
      </c>
      <c r="B103" s="10" t="s">
        <v>136</v>
      </c>
      <c r="C103" s="10" t="s">
        <v>21</v>
      </c>
      <c r="D103" s="10">
        <v>33</v>
      </c>
      <c r="E103" s="10">
        <v>85</v>
      </c>
      <c r="F103" s="10">
        <v>2805</v>
      </c>
      <c r="G103" s="10"/>
    </row>
    <row r="104" spans="1:7" x14ac:dyDescent="0.25">
      <c r="A104" s="10" t="s">
        <v>132</v>
      </c>
      <c r="B104" s="10" t="s">
        <v>137</v>
      </c>
      <c r="C104" s="10" t="s">
        <v>21</v>
      </c>
      <c r="D104" s="10">
        <v>14</v>
      </c>
      <c r="E104" s="10">
        <v>92</v>
      </c>
      <c r="F104" s="10">
        <v>1288</v>
      </c>
      <c r="G104" s="10"/>
    </row>
    <row r="105" spans="1:7" x14ac:dyDescent="0.25">
      <c r="A105" s="10" t="s">
        <v>132</v>
      </c>
      <c r="B105" s="10" t="s">
        <v>138</v>
      </c>
      <c r="C105" s="10" t="s">
        <v>21</v>
      </c>
      <c r="D105" s="10">
        <v>15</v>
      </c>
      <c r="E105" s="10">
        <v>81</v>
      </c>
      <c r="F105" s="10">
        <v>1215</v>
      </c>
      <c r="G105" s="10"/>
    </row>
    <row r="106" spans="1:7" hidden="1" x14ac:dyDescent="0.25">
      <c r="A106" s="9" t="s">
        <v>139</v>
      </c>
      <c r="B106" s="9" t="s">
        <v>140</v>
      </c>
      <c r="C106" s="9" t="s">
        <v>21</v>
      </c>
      <c r="D106" s="9">
        <v>196</v>
      </c>
      <c r="E106" s="9">
        <v>72</v>
      </c>
      <c r="F106" s="9">
        <v>14112</v>
      </c>
      <c r="G106" s="9"/>
    </row>
    <row r="107" spans="1:7" hidden="1" x14ac:dyDescent="0.25">
      <c r="A107" s="9" t="s">
        <v>139</v>
      </c>
      <c r="B107" s="9" t="s">
        <v>140</v>
      </c>
      <c r="C107" s="9" t="s">
        <v>113</v>
      </c>
      <c r="D107" s="9">
        <v>196</v>
      </c>
      <c r="E107" s="9">
        <v>41</v>
      </c>
      <c r="F107" s="9">
        <v>8036</v>
      </c>
      <c r="G107" s="9"/>
    </row>
    <row r="108" spans="1:7" hidden="1" x14ac:dyDescent="0.25">
      <c r="A108" s="9" t="s">
        <v>139</v>
      </c>
      <c r="B108" s="9" t="s">
        <v>141</v>
      </c>
      <c r="C108" s="9" t="s">
        <v>142</v>
      </c>
      <c r="D108" s="9">
        <v>323</v>
      </c>
      <c r="E108" s="9">
        <v>70</v>
      </c>
      <c r="F108" s="9">
        <v>22610</v>
      </c>
      <c r="G108" s="9"/>
    </row>
    <row r="109" spans="1:7" hidden="1" x14ac:dyDescent="0.25">
      <c r="A109" s="9" t="s">
        <v>139</v>
      </c>
      <c r="B109" s="9" t="s">
        <v>141</v>
      </c>
      <c r="C109" s="9" t="s">
        <v>21</v>
      </c>
      <c r="D109" s="9">
        <v>758</v>
      </c>
      <c r="E109" s="9">
        <v>72</v>
      </c>
      <c r="F109" s="9">
        <v>54576</v>
      </c>
      <c r="G109" s="9"/>
    </row>
    <row r="110" spans="1:7" hidden="1" x14ac:dyDescent="0.25">
      <c r="A110" s="9" t="s">
        <v>139</v>
      </c>
      <c r="B110" s="9" t="s">
        <v>141</v>
      </c>
      <c r="C110" s="9" t="s">
        <v>113</v>
      </c>
      <c r="D110" s="9">
        <v>758</v>
      </c>
      <c r="E110" s="9">
        <v>41</v>
      </c>
      <c r="F110" s="9">
        <v>31078</v>
      </c>
      <c r="G110" s="9"/>
    </row>
    <row r="111" spans="1:7" hidden="1" x14ac:dyDescent="0.25">
      <c r="A111" s="9" t="s">
        <v>143</v>
      </c>
      <c r="B111" s="9" t="s">
        <v>144</v>
      </c>
      <c r="C111" s="9" t="s">
        <v>21</v>
      </c>
      <c r="D111" s="9">
        <v>358</v>
      </c>
      <c r="E111" s="9">
        <v>67</v>
      </c>
      <c r="F111" s="9">
        <v>23986</v>
      </c>
      <c r="G111" s="9"/>
    </row>
    <row r="112" spans="1:7" hidden="1" x14ac:dyDescent="0.25">
      <c r="A112" s="9" t="s">
        <v>143</v>
      </c>
      <c r="B112" s="9" t="s">
        <v>144</v>
      </c>
      <c r="C112" s="9" t="s">
        <v>113</v>
      </c>
      <c r="D112" s="9">
        <v>358</v>
      </c>
      <c r="E112" s="9">
        <v>36</v>
      </c>
      <c r="F112" s="9">
        <v>12888</v>
      </c>
      <c r="G112" s="9"/>
    </row>
    <row r="113" spans="1:7" hidden="1" x14ac:dyDescent="0.25">
      <c r="A113" s="9" t="s">
        <v>145</v>
      </c>
      <c r="B113" s="9" t="s">
        <v>146</v>
      </c>
      <c r="C113" s="9" t="s">
        <v>21</v>
      </c>
      <c r="D113" s="9">
        <v>221</v>
      </c>
      <c r="E113" s="9">
        <v>40</v>
      </c>
      <c r="F113" s="9">
        <v>8840</v>
      </c>
      <c r="G113" s="9"/>
    </row>
    <row r="114" spans="1:7" hidden="1" x14ac:dyDescent="0.25">
      <c r="A114" s="9" t="s">
        <v>145</v>
      </c>
      <c r="B114" s="9" t="s">
        <v>146</v>
      </c>
      <c r="C114" s="9" t="s">
        <v>113</v>
      </c>
      <c r="D114" s="9">
        <v>221</v>
      </c>
      <c r="E114" s="9">
        <v>18</v>
      </c>
      <c r="F114" s="9">
        <v>3978</v>
      </c>
      <c r="G114" s="9"/>
    </row>
    <row r="115" spans="1:7" hidden="1" x14ac:dyDescent="0.25">
      <c r="A115" s="9" t="s">
        <v>145</v>
      </c>
      <c r="B115" s="9" t="s">
        <v>147</v>
      </c>
      <c r="C115" s="9" t="s">
        <v>21</v>
      </c>
      <c r="D115" s="9">
        <v>257</v>
      </c>
      <c r="E115" s="9">
        <v>48</v>
      </c>
      <c r="F115" s="9">
        <v>12336</v>
      </c>
      <c r="G115" s="9"/>
    </row>
    <row r="116" spans="1:7" hidden="1" x14ac:dyDescent="0.25">
      <c r="A116" s="9" t="s">
        <v>145</v>
      </c>
      <c r="B116" s="9" t="s">
        <v>147</v>
      </c>
      <c r="C116" s="9" t="s">
        <v>113</v>
      </c>
      <c r="D116" s="9">
        <v>257</v>
      </c>
      <c r="E116" s="9">
        <v>22</v>
      </c>
      <c r="F116" s="9">
        <v>5654</v>
      </c>
      <c r="G116" s="9"/>
    </row>
    <row r="117" spans="1:7" hidden="1" x14ac:dyDescent="0.25">
      <c r="A117" s="9" t="s">
        <v>145</v>
      </c>
      <c r="B117" s="9" t="s">
        <v>148</v>
      </c>
      <c r="C117" s="9" t="s">
        <v>21</v>
      </c>
      <c r="D117" s="9">
        <v>234</v>
      </c>
      <c r="E117" s="9">
        <v>45</v>
      </c>
      <c r="F117" s="9">
        <v>10530</v>
      </c>
      <c r="G117" s="9"/>
    </row>
    <row r="118" spans="1:7" hidden="1" x14ac:dyDescent="0.25">
      <c r="A118" s="9" t="s">
        <v>145</v>
      </c>
      <c r="B118" s="9" t="s">
        <v>148</v>
      </c>
      <c r="C118" s="9" t="s">
        <v>113</v>
      </c>
      <c r="D118" s="9">
        <v>234</v>
      </c>
      <c r="E118" s="9">
        <v>19</v>
      </c>
      <c r="F118" s="9">
        <v>4446</v>
      </c>
      <c r="G118" s="9"/>
    </row>
    <row r="119" spans="1:7" hidden="1" x14ac:dyDescent="0.25">
      <c r="A119" s="9" t="s">
        <v>145</v>
      </c>
      <c r="B119" s="9" t="s">
        <v>149</v>
      </c>
      <c r="C119" s="9" t="s">
        <v>142</v>
      </c>
      <c r="D119" s="9">
        <v>55</v>
      </c>
      <c r="E119" s="9">
        <v>70</v>
      </c>
      <c r="F119" s="9">
        <v>3850</v>
      </c>
      <c r="G119" s="9"/>
    </row>
    <row r="120" spans="1:7" hidden="1" x14ac:dyDescent="0.25">
      <c r="A120" s="9" t="s">
        <v>145</v>
      </c>
      <c r="B120" s="9" t="s">
        <v>149</v>
      </c>
      <c r="C120" s="9" t="s">
        <v>21</v>
      </c>
      <c r="D120" s="9">
        <v>237</v>
      </c>
      <c r="E120" s="9">
        <v>71</v>
      </c>
      <c r="F120" s="9">
        <v>16827</v>
      </c>
      <c r="G120" s="9"/>
    </row>
    <row r="121" spans="1:7" hidden="1" x14ac:dyDescent="0.25">
      <c r="A121" s="9" t="s">
        <v>145</v>
      </c>
      <c r="B121" s="9" t="s">
        <v>149</v>
      </c>
      <c r="C121" s="9" t="s">
        <v>113</v>
      </c>
      <c r="D121" s="9">
        <v>237</v>
      </c>
      <c r="E121" s="9">
        <v>42</v>
      </c>
      <c r="F121" s="9">
        <v>9954</v>
      </c>
      <c r="G121" s="9"/>
    </row>
    <row r="122" spans="1:7" hidden="1" x14ac:dyDescent="0.25">
      <c r="A122" s="9" t="s">
        <v>145</v>
      </c>
      <c r="B122" s="9" t="s">
        <v>150</v>
      </c>
      <c r="C122" s="9" t="s">
        <v>21</v>
      </c>
      <c r="D122" s="9">
        <v>102</v>
      </c>
      <c r="E122" s="9">
        <v>70</v>
      </c>
      <c r="F122" s="9">
        <v>7140</v>
      </c>
      <c r="G122" s="9"/>
    </row>
    <row r="123" spans="1:7" hidden="1" x14ac:dyDescent="0.25">
      <c r="A123" s="9" t="s">
        <v>145</v>
      </c>
      <c r="B123" s="9" t="s">
        <v>150</v>
      </c>
      <c r="C123" s="9" t="s">
        <v>113</v>
      </c>
      <c r="D123" s="9">
        <v>102</v>
      </c>
      <c r="E123" s="9">
        <v>39</v>
      </c>
      <c r="F123" s="9">
        <v>3978</v>
      </c>
      <c r="G123" s="9"/>
    </row>
    <row r="124" spans="1:7" hidden="1" x14ac:dyDescent="0.25">
      <c r="A124" s="9" t="s">
        <v>145</v>
      </c>
      <c r="B124" s="9" t="s">
        <v>151</v>
      </c>
      <c r="C124" s="9" t="s">
        <v>21</v>
      </c>
      <c r="D124" s="9">
        <v>164</v>
      </c>
      <c r="E124" s="9">
        <v>56</v>
      </c>
      <c r="F124" s="9">
        <v>9184</v>
      </c>
      <c r="G124" s="9"/>
    </row>
    <row r="125" spans="1:7" hidden="1" x14ac:dyDescent="0.25">
      <c r="A125" s="9" t="s">
        <v>145</v>
      </c>
      <c r="B125" s="9" t="s">
        <v>151</v>
      </c>
      <c r="C125" s="9" t="s">
        <v>113</v>
      </c>
      <c r="D125" s="9">
        <v>164</v>
      </c>
      <c r="E125" s="9">
        <v>28</v>
      </c>
      <c r="F125" s="9">
        <v>4592</v>
      </c>
      <c r="G125" s="9"/>
    </row>
    <row r="126" spans="1:7" hidden="1" x14ac:dyDescent="0.25">
      <c r="A126" s="9" t="s">
        <v>145</v>
      </c>
      <c r="B126" s="9" t="s">
        <v>152</v>
      </c>
      <c r="C126" s="9" t="s">
        <v>21</v>
      </c>
      <c r="D126" s="9">
        <v>211</v>
      </c>
      <c r="E126" s="9">
        <v>55</v>
      </c>
      <c r="F126" s="9">
        <v>11605</v>
      </c>
      <c r="G126" s="9"/>
    </row>
    <row r="127" spans="1:7" hidden="1" x14ac:dyDescent="0.25">
      <c r="A127" s="9" t="s">
        <v>145</v>
      </c>
      <c r="B127" s="9" t="s">
        <v>152</v>
      </c>
      <c r="C127" s="9" t="s">
        <v>113</v>
      </c>
      <c r="D127" s="9">
        <v>211</v>
      </c>
      <c r="E127" s="9">
        <v>28</v>
      </c>
      <c r="F127" s="9">
        <v>5908</v>
      </c>
      <c r="G127" s="9"/>
    </row>
    <row r="128" spans="1:7" hidden="1" x14ac:dyDescent="0.25">
      <c r="A128" s="9" t="s">
        <v>153</v>
      </c>
      <c r="B128" s="9" t="s">
        <v>154</v>
      </c>
      <c r="C128" s="9" t="s">
        <v>142</v>
      </c>
      <c r="D128" s="9">
        <v>450</v>
      </c>
      <c r="E128" s="9">
        <v>70</v>
      </c>
      <c r="F128" s="9">
        <v>31500</v>
      </c>
      <c r="G128" s="9"/>
    </row>
    <row r="129" spans="1:7" hidden="1" x14ac:dyDescent="0.25">
      <c r="A129" s="9" t="s">
        <v>153</v>
      </c>
      <c r="B129" s="9" t="s">
        <v>154</v>
      </c>
      <c r="C129" s="9" t="s">
        <v>21</v>
      </c>
      <c r="D129" s="9">
        <v>450</v>
      </c>
      <c r="E129" s="9">
        <v>64</v>
      </c>
      <c r="F129" s="9">
        <v>28800</v>
      </c>
      <c r="G129" s="9"/>
    </row>
    <row r="130" spans="1:7" hidden="1" x14ac:dyDescent="0.25">
      <c r="A130" s="9" t="s">
        <v>153</v>
      </c>
      <c r="B130" s="9" t="s">
        <v>154</v>
      </c>
      <c r="C130" s="9" t="s">
        <v>113</v>
      </c>
      <c r="D130" s="9">
        <v>450</v>
      </c>
      <c r="E130" s="9">
        <v>26</v>
      </c>
      <c r="F130" s="9">
        <v>11700</v>
      </c>
      <c r="G130" s="9"/>
    </row>
    <row r="131" spans="1:7" hidden="1" x14ac:dyDescent="0.25">
      <c r="A131" s="9" t="s">
        <v>153</v>
      </c>
      <c r="B131" s="9" t="s">
        <v>155</v>
      </c>
      <c r="C131" s="9" t="s">
        <v>21</v>
      </c>
      <c r="D131" s="9">
        <v>252</v>
      </c>
      <c r="E131" s="9">
        <v>45</v>
      </c>
      <c r="F131" s="9">
        <v>11340</v>
      </c>
      <c r="G131" s="9"/>
    </row>
    <row r="132" spans="1:7" hidden="1" x14ac:dyDescent="0.25">
      <c r="A132" s="9" t="s">
        <v>119</v>
      </c>
      <c r="B132" s="9" t="s">
        <v>156</v>
      </c>
      <c r="C132" s="9" t="s">
        <v>21</v>
      </c>
      <c r="D132" s="9">
        <v>578</v>
      </c>
      <c r="E132" s="9">
        <v>65</v>
      </c>
      <c r="F132" s="9">
        <v>37570</v>
      </c>
      <c r="G132" s="9"/>
    </row>
    <row r="133" spans="1:7" hidden="1" x14ac:dyDescent="0.25">
      <c r="A133" s="9" t="s">
        <v>119</v>
      </c>
      <c r="B133" s="9" t="s">
        <v>156</v>
      </c>
      <c r="C133" s="9" t="s">
        <v>113</v>
      </c>
      <c r="D133" s="9">
        <v>578</v>
      </c>
      <c r="E133" s="9">
        <v>42</v>
      </c>
      <c r="F133" s="9">
        <v>24276</v>
      </c>
      <c r="G133" s="9"/>
    </row>
    <row r="134" spans="1:7" hidden="1" x14ac:dyDescent="0.25">
      <c r="A134" s="9" t="s">
        <v>119</v>
      </c>
      <c r="B134" s="9" t="s">
        <v>157</v>
      </c>
      <c r="C134" s="9" t="s">
        <v>142</v>
      </c>
      <c r="D134" s="9">
        <v>430</v>
      </c>
      <c r="E134" s="9" t="s">
        <v>158</v>
      </c>
      <c r="F134" s="9">
        <v>0</v>
      </c>
      <c r="G134" s="9"/>
    </row>
    <row r="135" spans="1:7" hidden="1" x14ac:dyDescent="0.25">
      <c r="A135" s="9" t="s">
        <v>119</v>
      </c>
      <c r="B135" s="9" t="s">
        <v>157</v>
      </c>
      <c r="C135" s="9" t="s">
        <v>21</v>
      </c>
      <c r="D135" s="9">
        <v>430</v>
      </c>
      <c r="E135" s="9">
        <v>64</v>
      </c>
      <c r="F135" s="9">
        <v>27520</v>
      </c>
      <c r="G135" s="9"/>
    </row>
    <row r="136" spans="1:7" hidden="1" x14ac:dyDescent="0.25">
      <c r="A136" s="9" t="s">
        <v>119</v>
      </c>
      <c r="B136" s="9" t="s">
        <v>157</v>
      </c>
      <c r="C136" s="9" t="s">
        <v>113</v>
      </c>
      <c r="D136" s="9">
        <v>430</v>
      </c>
      <c r="E136" s="9">
        <v>27</v>
      </c>
      <c r="F136" s="9">
        <v>11610</v>
      </c>
      <c r="G136" s="9"/>
    </row>
    <row r="137" spans="1:7" hidden="1" x14ac:dyDescent="0.25">
      <c r="A137" s="9" t="s">
        <v>119</v>
      </c>
      <c r="B137" s="9" t="s">
        <v>159</v>
      </c>
      <c r="C137" s="9" t="s">
        <v>21</v>
      </c>
      <c r="D137" s="9">
        <v>207</v>
      </c>
      <c r="E137" s="9">
        <v>69</v>
      </c>
      <c r="F137" s="9">
        <v>14283</v>
      </c>
      <c r="G137" s="9"/>
    </row>
    <row r="138" spans="1:7" hidden="1" x14ac:dyDescent="0.25">
      <c r="A138" s="9" t="s">
        <v>119</v>
      </c>
      <c r="B138" s="9" t="s">
        <v>159</v>
      </c>
      <c r="C138" s="9" t="s">
        <v>113</v>
      </c>
      <c r="D138" s="9">
        <v>207</v>
      </c>
      <c r="E138" s="9">
        <v>36</v>
      </c>
      <c r="F138" s="9">
        <v>7452</v>
      </c>
      <c r="G138" s="9"/>
    </row>
    <row r="139" spans="1:7" hidden="1" x14ac:dyDescent="0.25">
      <c r="A139" s="9" t="s">
        <v>119</v>
      </c>
      <c r="B139" s="9" t="s">
        <v>160</v>
      </c>
      <c r="C139" s="9" t="s">
        <v>21</v>
      </c>
      <c r="D139" s="9">
        <v>52</v>
      </c>
      <c r="E139" s="9">
        <v>65</v>
      </c>
      <c r="F139" s="9">
        <v>3380</v>
      </c>
      <c r="G139" s="9"/>
    </row>
    <row r="140" spans="1:7" hidden="1" x14ac:dyDescent="0.25">
      <c r="A140" s="9" t="s">
        <v>119</v>
      </c>
      <c r="B140" s="9" t="s">
        <v>160</v>
      </c>
      <c r="C140" s="9" t="s">
        <v>113</v>
      </c>
      <c r="D140" s="9">
        <v>52</v>
      </c>
      <c r="E140" s="9">
        <v>38</v>
      </c>
      <c r="F140" s="9">
        <v>1976</v>
      </c>
      <c r="G140" s="9"/>
    </row>
    <row r="141" spans="1:7" hidden="1" x14ac:dyDescent="0.25">
      <c r="A141" s="9" t="s">
        <v>119</v>
      </c>
      <c r="B141" s="9" t="s">
        <v>161</v>
      </c>
      <c r="C141" s="9" t="s">
        <v>21</v>
      </c>
      <c r="D141" s="9">
        <v>639</v>
      </c>
      <c r="E141" s="9">
        <v>76</v>
      </c>
      <c r="F141" s="9">
        <v>48564</v>
      </c>
      <c r="G141" s="9"/>
    </row>
    <row r="142" spans="1:7" hidden="1" x14ac:dyDescent="0.25">
      <c r="A142" s="9" t="s">
        <v>119</v>
      </c>
      <c r="B142" s="9" t="s">
        <v>161</v>
      </c>
      <c r="C142" s="9" t="s">
        <v>113</v>
      </c>
      <c r="D142" s="9">
        <v>639</v>
      </c>
      <c r="E142" s="9">
        <v>32</v>
      </c>
      <c r="F142" s="9">
        <v>20448</v>
      </c>
      <c r="G142" s="9"/>
    </row>
    <row r="143" spans="1:7" hidden="1" x14ac:dyDescent="0.25">
      <c r="A143" s="9" t="s">
        <v>162</v>
      </c>
      <c r="B143" s="9" t="s">
        <v>163</v>
      </c>
      <c r="C143" s="9" t="s">
        <v>21</v>
      </c>
      <c r="D143" s="9">
        <v>63</v>
      </c>
      <c r="E143" s="9">
        <v>55</v>
      </c>
      <c r="F143" s="9">
        <v>3465</v>
      </c>
      <c r="G143" s="9"/>
    </row>
    <row r="144" spans="1:7" hidden="1" x14ac:dyDescent="0.25">
      <c r="A144" s="9" t="s">
        <v>162</v>
      </c>
      <c r="B144" s="9" t="s">
        <v>163</v>
      </c>
      <c r="C144" s="9" t="s">
        <v>113</v>
      </c>
      <c r="D144" s="9">
        <v>63</v>
      </c>
      <c r="E144" s="9">
        <v>26</v>
      </c>
      <c r="F144" s="9">
        <v>1638</v>
      </c>
      <c r="G144" s="9"/>
    </row>
    <row r="145" spans="1:7" hidden="1" x14ac:dyDescent="0.25">
      <c r="A145" s="9" t="s">
        <v>162</v>
      </c>
      <c r="B145" s="9" t="s">
        <v>164</v>
      </c>
      <c r="C145" s="9" t="s">
        <v>21</v>
      </c>
      <c r="D145" s="9">
        <v>51</v>
      </c>
      <c r="E145" s="9">
        <v>44</v>
      </c>
      <c r="F145" s="9">
        <v>2244</v>
      </c>
      <c r="G145" s="9"/>
    </row>
    <row r="146" spans="1:7" hidden="1" x14ac:dyDescent="0.25">
      <c r="A146" s="9" t="s">
        <v>162</v>
      </c>
      <c r="B146" s="9" t="s">
        <v>164</v>
      </c>
      <c r="C146" s="9" t="s">
        <v>113</v>
      </c>
      <c r="D146" s="9">
        <v>51</v>
      </c>
      <c r="E146" s="9">
        <v>20</v>
      </c>
      <c r="F146" s="9">
        <v>1020</v>
      </c>
      <c r="G146" s="9"/>
    </row>
    <row r="147" spans="1:7" hidden="1" x14ac:dyDescent="0.25">
      <c r="A147" s="9" t="s">
        <v>162</v>
      </c>
      <c r="B147" s="9" t="s">
        <v>165</v>
      </c>
      <c r="C147" s="9" t="s">
        <v>21</v>
      </c>
      <c r="D147" s="9">
        <v>128</v>
      </c>
      <c r="E147" s="9">
        <v>44</v>
      </c>
      <c r="F147" s="9">
        <v>5632</v>
      </c>
      <c r="G147" s="9"/>
    </row>
    <row r="148" spans="1:7" hidden="1" x14ac:dyDescent="0.25">
      <c r="A148" s="9" t="s">
        <v>162</v>
      </c>
      <c r="B148" s="9" t="s">
        <v>165</v>
      </c>
      <c r="C148" s="9" t="s">
        <v>113</v>
      </c>
      <c r="D148" s="9">
        <v>128</v>
      </c>
      <c r="E148" s="9">
        <v>32</v>
      </c>
      <c r="F148" s="9">
        <v>4096</v>
      </c>
      <c r="G148" s="9"/>
    </row>
    <row r="149" spans="1:7" hidden="1" x14ac:dyDescent="0.25">
      <c r="A149" s="9" t="s">
        <v>162</v>
      </c>
      <c r="B149" s="9" t="s">
        <v>166</v>
      </c>
      <c r="C149" s="9" t="s">
        <v>21</v>
      </c>
      <c r="D149" s="9">
        <v>260</v>
      </c>
      <c r="E149" s="9">
        <v>37</v>
      </c>
      <c r="F149" s="9">
        <v>9620</v>
      </c>
      <c r="G149" s="9"/>
    </row>
    <row r="150" spans="1:7" hidden="1" x14ac:dyDescent="0.25">
      <c r="A150" s="9" t="s">
        <v>162</v>
      </c>
      <c r="B150" s="9" t="s">
        <v>166</v>
      </c>
      <c r="C150" s="9" t="s">
        <v>113</v>
      </c>
      <c r="D150" s="9">
        <v>260</v>
      </c>
      <c r="E150" s="9">
        <v>31</v>
      </c>
      <c r="F150" s="9">
        <v>8060</v>
      </c>
      <c r="G150" s="9"/>
    </row>
  </sheetData>
  <sheetProtection password="CB7D" sheet="1" objects="1" scenarios="1"/>
  <autoFilter ref="A7:G150">
    <filterColumn colId="0">
      <filters>
        <filter val="翰林出版社事業股份有限公司"/>
      </filters>
    </filterColumn>
  </autoFilter>
  <mergeCells count="5">
    <mergeCell ref="A6:G6"/>
    <mergeCell ref="A1:G1"/>
    <mergeCell ref="A2:G2"/>
    <mergeCell ref="E3:G3"/>
    <mergeCell ref="E4:G4"/>
  </mergeCells>
  <phoneticPr fontId="3" type="noConversion"/>
  <pageMargins left="0.7" right="0.7" top="0.75" bottom="0.75" header="0.3" footer="0.3"/>
  <pageSetup paperSize="9" scale="6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pageSetUpPr fitToPage="1"/>
  </sheetPr>
  <dimension ref="A1:G153"/>
  <sheetViews>
    <sheetView tabSelected="1" topLeftCell="B7" zoomScale="115" zoomScaleNormal="115" workbookViewId="0">
      <selection activeCell="G42" sqref="G42"/>
    </sheetView>
  </sheetViews>
  <sheetFormatPr defaultRowHeight="16.5" x14ac:dyDescent="0.25"/>
  <cols>
    <col min="1" max="1" width="28.875" customWidth="1"/>
    <col min="2" max="2" width="46" bestFit="1" customWidth="1"/>
    <col min="3" max="3" width="13.875" customWidth="1"/>
    <col min="4" max="4" width="16.125" bestFit="1" customWidth="1"/>
    <col min="5" max="5" width="16.625" customWidth="1"/>
    <col min="7" max="7" width="12.375" customWidth="1"/>
  </cols>
  <sheetData>
    <row r="1" spans="1:7" s="1" customFormat="1" ht="78" customHeight="1" x14ac:dyDescent="0.25">
      <c r="A1" s="17" t="s">
        <v>0</v>
      </c>
      <c r="B1" s="17"/>
      <c r="C1" s="17"/>
      <c r="D1" s="17"/>
      <c r="E1" s="17"/>
      <c r="F1" s="17"/>
      <c r="G1" s="17"/>
    </row>
    <row r="2" spans="1:7" s="1" customFormat="1" ht="27.75" customHeight="1" x14ac:dyDescent="0.25">
      <c r="A2" s="23" t="s">
        <v>10</v>
      </c>
      <c r="B2" s="23"/>
      <c r="C2" s="23"/>
      <c r="D2" s="23"/>
      <c r="E2" s="23"/>
      <c r="F2" s="23"/>
      <c r="G2" s="23"/>
    </row>
    <row r="3" spans="1:7" s="1" customFormat="1" ht="29.25" customHeight="1" x14ac:dyDescent="0.25">
      <c r="A3" s="11" t="s">
        <v>171</v>
      </c>
      <c r="B3" s="11" t="s">
        <v>1</v>
      </c>
      <c r="C3" s="12" t="s">
        <v>2</v>
      </c>
      <c r="D3" s="12" t="s">
        <v>8</v>
      </c>
      <c r="E3" s="24" t="s">
        <v>9</v>
      </c>
      <c r="F3" s="24"/>
      <c r="G3" s="24"/>
    </row>
    <row r="4" spans="1:7" s="2" customFormat="1" ht="24" customHeight="1" x14ac:dyDescent="0.25">
      <c r="A4" s="18" t="s">
        <v>174</v>
      </c>
      <c r="B4" s="13" t="s">
        <v>167</v>
      </c>
      <c r="C4" s="14" t="s">
        <v>4</v>
      </c>
      <c r="D4" s="15">
        <f>F21</f>
        <v>12430</v>
      </c>
      <c r="E4" s="25">
        <f>SUM(D4:D7)</f>
        <v>201143</v>
      </c>
      <c r="F4" s="25"/>
      <c r="G4" s="25"/>
    </row>
    <row r="5" spans="1:7" s="2" customFormat="1" ht="24" customHeight="1" x14ac:dyDescent="0.25">
      <c r="A5" s="19"/>
      <c r="B5" s="13" t="s">
        <v>168</v>
      </c>
      <c r="C5" s="14" t="s">
        <v>4</v>
      </c>
      <c r="D5" s="15">
        <f>F26</f>
        <v>5500</v>
      </c>
      <c r="E5" s="25"/>
      <c r="F5" s="25"/>
      <c r="G5" s="25"/>
    </row>
    <row r="6" spans="1:7" s="2" customFormat="1" ht="24" customHeight="1" x14ac:dyDescent="0.25">
      <c r="A6" s="19"/>
      <c r="B6" s="13" t="s">
        <v>169</v>
      </c>
      <c r="C6" s="14" t="s">
        <v>4</v>
      </c>
      <c r="D6" s="15">
        <f>F41+F42+F43+F44+F45</f>
        <v>116736</v>
      </c>
      <c r="E6" s="25"/>
      <c r="F6" s="25"/>
      <c r="G6" s="25"/>
    </row>
    <row r="7" spans="1:7" s="2" customFormat="1" ht="24" customHeight="1" x14ac:dyDescent="0.25">
      <c r="A7" s="20"/>
      <c r="B7" s="13" t="s">
        <v>170</v>
      </c>
      <c r="C7" s="14" t="s">
        <v>4</v>
      </c>
      <c r="D7" s="15">
        <f>F47+F48+F49</f>
        <v>66477</v>
      </c>
      <c r="E7" s="25"/>
      <c r="F7" s="25"/>
      <c r="G7" s="25"/>
    </row>
    <row r="8" spans="1:7" s="2" customFormat="1" ht="24" customHeight="1" x14ac:dyDescent="0.25">
      <c r="A8" s="3"/>
      <c r="B8" s="4"/>
      <c r="C8" s="5"/>
      <c r="D8" s="6"/>
      <c r="E8" s="7"/>
    </row>
    <row r="9" spans="1:7" ht="25.5" customHeight="1" x14ac:dyDescent="0.25">
      <c r="A9" s="21" t="s">
        <v>16</v>
      </c>
      <c r="B9" s="22"/>
      <c r="C9" s="22"/>
      <c r="D9" s="22"/>
      <c r="E9" s="22"/>
      <c r="F9" s="22"/>
      <c r="G9" s="22"/>
    </row>
    <row r="10" spans="1:7" x14ac:dyDescent="0.25">
      <c r="A10" s="8" t="s">
        <v>11</v>
      </c>
      <c r="B10" s="8" t="s">
        <v>12</v>
      </c>
      <c r="C10" s="8" t="s">
        <v>18</v>
      </c>
      <c r="D10" s="8" t="s">
        <v>13</v>
      </c>
      <c r="E10" s="8" t="s">
        <v>14</v>
      </c>
      <c r="F10" s="8" t="s">
        <v>15</v>
      </c>
      <c r="G10" s="8" t="s">
        <v>17</v>
      </c>
    </row>
    <row r="11" spans="1:7" hidden="1" x14ac:dyDescent="0.25">
      <c r="A11" s="8" t="s">
        <v>19</v>
      </c>
      <c r="B11" s="8" t="s">
        <v>20</v>
      </c>
      <c r="C11" s="8" t="s">
        <v>21</v>
      </c>
      <c r="D11" s="8">
        <v>59</v>
      </c>
      <c r="E11" s="8">
        <v>95</v>
      </c>
      <c r="F11" s="8">
        <v>5605</v>
      </c>
      <c r="G11" s="8"/>
    </row>
    <row r="12" spans="1:7" hidden="1" x14ac:dyDescent="0.25">
      <c r="A12" s="8" t="s">
        <v>22</v>
      </c>
      <c r="B12" s="8" t="s">
        <v>23</v>
      </c>
      <c r="C12" s="8" t="s">
        <v>21</v>
      </c>
      <c r="D12" s="8">
        <v>310</v>
      </c>
      <c r="E12" s="8">
        <v>119</v>
      </c>
      <c r="F12" s="8">
        <v>36890</v>
      </c>
      <c r="G12" s="8"/>
    </row>
    <row r="13" spans="1:7" hidden="1" x14ac:dyDescent="0.25">
      <c r="A13" s="8" t="s">
        <v>22</v>
      </c>
      <c r="B13" s="8" t="s">
        <v>24</v>
      </c>
      <c r="C13" s="8" t="s">
        <v>21</v>
      </c>
      <c r="D13" s="8">
        <v>39</v>
      </c>
      <c r="E13" s="8">
        <v>119</v>
      </c>
      <c r="F13" s="8">
        <v>4641</v>
      </c>
      <c r="G13" s="8"/>
    </row>
    <row r="14" spans="1:7" hidden="1" x14ac:dyDescent="0.25">
      <c r="A14" s="8" t="s">
        <v>25</v>
      </c>
      <c r="B14" s="8" t="s">
        <v>26</v>
      </c>
      <c r="C14" s="8" t="s">
        <v>21</v>
      </c>
      <c r="D14" s="8">
        <v>375</v>
      </c>
      <c r="E14" s="8">
        <v>95</v>
      </c>
      <c r="F14" s="8">
        <v>35625</v>
      </c>
      <c r="G14" s="8"/>
    </row>
    <row r="15" spans="1:7" hidden="1" x14ac:dyDescent="0.25">
      <c r="A15" s="8" t="s">
        <v>25</v>
      </c>
      <c r="B15" s="8" t="s">
        <v>27</v>
      </c>
      <c r="C15" s="8" t="s">
        <v>21</v>
      </c>
      <c r="D15" s="8">
        <v>457</v>
      </c>
      <c r="E15" s="8">
        <v>107</v>
      </c>
      <c r="F15" s="8">
        <v>48899</v>
      </c>
      <c r="G15" s="8"/>
    </row>
    <row r="16" spans="1:7" hidden="1" x14ac:dyDescent="0.25">
      <c r="A16" s="8" t="s">
        <v>25</v>
      </c>
      <c r="B16" s="8" t="s">
        <v>28</v>
      </c>
      <c r="C16" s="8" t="s">
        <v>21</v>
      </c>
      <c r="D16" s="8">
        <v>306</v>
      </c>
      <c r="E16" s="8">
        <v>107</v>
      </c>
      <c r="F16" s="8">
        <v>32742</v>
      </c>
      <c r="G16" s="8"/>
    </row>
    <row r="17" spans="1:7" hidden="1" x14ac:dyDescent="0.25">
      <c r="A17" s="8" t="s">
        <v>29</v>
      </c>
      <c r="B17" s="8" t="s">
        <v>30</v>
      </c>
      <c r="C17" s="8" t="s">
        <v>21</v>
      </c>
      <c r="D17" s="8">
        <v>167</v>
      </c>
      <c r="E17" s="8">
        <v>107</v>
      </c>
      <c r="F17" s="8">
        <v>17869</v>
      </c>
      <c r="G17" s="8"/>
    </row>
    <row r="18" spans="1:7" hidden="1" x14ac:dyDescent="0.25">
      <c r="A18" s="8" t="s">
        <v>31</v>
      </c>
      <c r="B18" s="8" t="s">
        <v>32</v>
      </c>
      <c r="C18" s="8" t="s">
        <v>21</v>
      </c>
      <c r="D18" s="8">
        <v>316</v>
      </c>
      <c r="E18" s="8">
        <v>119</v>
      </c>
      <c r="F18" s="8">
        <v>37604</v>
      </c>
      <c r="G18" s="8"/>
    </row>
    <row r="19" spans="1:7" hidden="1" x14ac:dyDescent="0.25">
      <c r="A19" s="8" t="s">
        <v>31</v>
      </c>
      <c r="B19" s="8" t="s">
        <v>33</v>
      </c>
      <c r="C19" s="8" t="s">
        <v>21</v>
      </c>
      <c r="D19" s="8">
        <v>112</v>
      </c>
      <c r="E19" s="8">
        <v>107</v>
      </c>
      <c r="F19" s="8">
        <v>11984</v>
      </c>
      <c r="G19" s="8"/>
    </row>
    <row r="20" spans="1:7" hidden="1" x14ac:dyDescent="0.25">
      <c r="A20" s="8" t="s">
        <v>31</v>
      </c>
      <c r="B20" s="8" t="s">
        <v>34</v>
      </c>
      <c r="C20" s="8" t="s">
        <v>21</v>
      </c>
      <c r="D20" s="8">
        <v>70</v>
      </c>
      <c r="E20" s="8">
        <v>100</v>
      </c>
      <c r="F20" s="8">
        <v>7000</v>
      </c>
      <c r="G20" s="8"/>
    </row>
    <row r="21" spans="1:7" x14ac:dyDescent="0.25">
      <c r="A21" s="8" t="s">
        <v>35</v>
      </c>
      <c r="B21" s="8" t="s">
        <v>36</v>
      </c>
      <c r="C21" s="8" t="s">
        <v>21</v>
      </c>
      <c r="D21" s="8">
        <v>110</v>
      </c>
      <c r="E21" s="8">
        <v>113</v>
      </c>
      <c r="F21" s="8">
        <v>12430</v>
      </c>
      <c r="G21" s="8"/>
    </row>
    <row r="22" spans="1:7" hidden="1" x14ac:dyDescent="0.25">
      <c r="A22" s="8" t="s">
        <v>37</v>
      </c>
      <c r="B22" s="8" t="s">
        <v>38</v>
      </c>
      <c r="C22" s="8" t="s">
        <v>21</v>
      </c>
      <c r="D22" s="8">
        <v>155</v>
      </c>
      <c r="E22" s="8">
        <v>112</v>
      </c>
      <c r="F22" s="8">
        <v>17360</v>
      </c>
      <c r="G22" s="8"/>
    </row>
    <row r="23" spans="1:7" hidden="1" x14ac:dyDescent="0.25">
      <c r="A23" s="8" t="s">
        <v>37</v>
      </c>
      <c r="B23" s="8" t="s">
        <v>39</v>
      </c>
      <c r="C23" s="8" t="s">
        <v>21</v>
      </c>
      <c r="D23" s="8">
        <v>53</v>
      </c>
      <c r="E23" s="8">
        <v>85</v>
      </c>
      <c r="F23" s="8">
        <v>4505</v>
      </c>
      <c r="G23" s="8"/>
    </row>
    <row r="24" spans="1:7" hidden="1" x14ac:dyDescent="0.25">
      <c r="A24" s="8" t="s">
        <v>37</v>
      </c>
      <c r="B24" s="8" t="s">
        <v>40</v>
      </c>
      <c r="C24" s="8" t="s">
        <v>21</v>
      </c>
      <c r="D24" s="8">
        <v>103</v>
      </c>
      <c r="E24" s="8">
        <v>103</v>
      </c>
      <c r="F24" s="8">
        <v>10609</v>
      </c>
      <c r="G24" s="8"/>
    </row>
    <row r="25" spans="1:7" hidden="1" x14ac:dyDescent="0.25">
      <c r="A25" s="8" t="s">
        <v>37</v>
      </c>
      <c r="B25" s="8" t="s">
        <v>41</v>
      </c>
      <c r="C25" s="8" t="s">
        <v>21</v>
      </c>
      <c r="D25" s="8">
        <v>100</v>
      </c>
      <c r="E25" s="8">
        <v>85</v>
      </c>
      <c r="F25" s="8">
        <v>8500</v>
      </c>
      <c r="G25" s="8"/>
    </row>
    <row r="26" spans="1:7" x14ac:dyDescent="0.25">
      <c r="A26" s="8" t="s">
        <v>42</v>
      </c>
      <c r="B26" s="8" t="s">
        <v>43</v>
      </c>
      <c r="C26" s="8" t="s">
        <v>21</v>
      </c>
      <c r="D26" s="8">
        <v>50</v>
      </c>
      <c r="E26" s="8">
        <v>110</v>
      </c>
      <c r="F26" s="8">
        <v>5500</v>
      </c>
      <c r="G26" s="8"/>
    </row>
    <row r="27" spans="1:7" hidden="1" x14ac:dyDescent="0.25">
      <c r="A27" s="8" t="s">
        <v>44</v>
      </c>
      <c r="B27" s="8" t="s">
        <v>45</v>
      </c>
      <c r="C27" s="8" t="s">
        <v>21</v>
      </c>
      <c r="D27" s="8">
        <v>581</v>
      </c>
      <c r="E27" s="8">
        <v>107</v>
      </c>
      <c r="F27" s="8">
        <v>62167</v>
      </c>
      <c r="G27" s="8"/>
    </row>
    <row r="28" spans="1:7" hidden="1" x14ac:dyDescent="0.25">
      <c r="A28" s="8" t="s">
        <v>44</v>
      </c>
      <c r="B28" s="8" t="s">
        <v>46</v>
      </c>
      <c r="C28" s="8" t="s">
        <v>21</v>
      </c>
      <c r="D28" s="8">
        <v>711</v>
      </c>
      <c r="E28" s="8">
        <v>107</v>
      </c>
      <c r="F28" s="8">
        <v>76077</v>
      </c>
      <c r="G28" s="8"/>
    </row>
    <row r="29" spans="1:7" hidden="1" x14ac:dyDescent="0.25">
      <c r="A29" s="8" t="s">
        <v>44</v>
      </c>
      <c r="B29" s="8" t="s">
        <v>47</v>
      </c>
      <c r="C29" s="8" t="s">
        <v>21</v>
      </c>
      <c r="D29" s="8">
        <v>105</v>
      </c>
      <c r="E29" s="8">
        <v>103</v>
      </c>
      <c r="F29" s="8">
        <v>10815</v>
      </c>
      <c r="G29" s="8"/>
    </row>
    <row r="30" spans="1:7" hidden="1" x14ac:dyDescent="0.25">
      <c r="A30" s="8" t="s">
        <v>44</v>
      </c>
      <c r="B30" s="8" t="s">
        <v>48</v>
      </c>
      <c r="C30" s="8" t="s">
        <v>21</v>
      </c>
      <c r="D30" s="8">
        <v>256</v>
      </c>
      <c r="E30" s="8">
        <v>107</v>
      </c>
      <c r="F30" s="8">
        <v>27392</v>
      </c>
      <c r="G30" s="8"/>
    </row>
    <row r="31" spans="1:7" hidden="1" x14ac:dyDescent="0.25">
      <c r="A31" s="8" t="s">
        <v>44</v>
      </c>
      <c r="B31" s="8" t="s">
        <v>49</v>
      </c>
      <c r="C31" s="8" t="s">
        <v>21</v>
      </c>
      <c r="D31" s="8">
        <v>609</v>
      </c>
      <c r="E31" s="8">
        <v>107</v>
      </c>
      <c r="F31" s="8">
        <v>65163</v>
      </c>
      <c r="G31" s="8"/>
    </row>
    <row r="32" spans="1:7" hidden="1" x14ac:dyDescent="0.25">
      <c r="A32" s="8" t="s">
        <v>44</v>
      </c>
      <c r="B32" s="8" t="s">
        <v>50</v>
      </c>
      <c r="C32" s="8" t="s">
        <v>21</v>
      </c>
      <c r="D32" s="8">
        <v>1480</v>
      </c>
      <c r="E32" s="8">
        <v>107</v>
      </c>
      <c r="F32" s="8">
        <v>158360</v>
      </c>
      <c r="G32" s="8"/>
    </row>
    <row r="33" spans="1:7" hidden="1" x14ac:dyDescent="0.25">
      <c r="A33" s="8" t="s">
        <v>44</v>
      </c>
      <c r="B33" s="8" t="s">
        <v>51</v>
      </c>
      <c r="C33" s="8" t="s">
        <v>21</v>
      </c>
      <c r="D33" s="8">
        <v>221</v>
      </c>
      <c r="E33" s="8">
        <v>107</v>
      </c>
      <c r="F33" s="8">
        <v>23647</v>
      </c>
      <c r="G33" s="8"/>
    </row>
    <row r="34" spans="1:7" hidden="1" x14ac:dyDescent="0.25">
      <c r="A34" s="8" t="s">
        <v>44</v>
      </c>
      <c r="B34" s="8" t="s">
        <v>52</v>
      </c>
      <c r="C34" s="8" t="s">
        <v>21</v>
      </c>
      <c r="D34" s="8">
        <v>235</v>
      </c>
      <c r="E34" s="8">
        <v>107</v>
      </c>
      <c r="F34" s="8">
        <v>25145</v>
      </c>
      <c r="G34" s="8"/>
    </row>
    <row r="35" spans="1:7" hidden="1" x14ac:dyDescent="0.25">
      <c r="A35" s="8" t="s">
        <v>44</v>
      </c>
      <c r="B35" s="8" t="s">
        <v>53</v>
      </c>
      <c r="C35" s="8" t="s">
        <v>21</v>
      </c>
      <c r="D35" s="8">
        <v>230</v>
      </c>
      <c r="E35" s="8">
        <v>107</v>
      </c>
      <c r="F35" s="8">
        <v>24610</v>
      </c>
      <c r="G35" s="8"/>
    </row>
    <row r="36" spans="1:7" hidden="1" x14ac:dyDescent="0.25">
      <c r="A36" s="8" t="s">
        <v>44</v>
      </c>
      <c r="B36" s="8" t="s">
        <v>54</v>
      </c>
      <c r="C36" s="8" t="s">
        <v>21</v>
      </c>
      <c r="D36" s="8">
        <v>80</v>
      </c>
      <c r="E36" s="8">
        <v>107</v>
      </c>
      <c r="F36" s="8">
        <v>8560</v>
      </c>
      <c r="G36" s="8"/>
    </row>
    <row r="37" spans="1:7" hidden="1" x14ac:dyDescent="0.25">
      <c r="A37" s="8" t="s">
        <v>44</v>
      </c>
      <c r="B37" s="8" t="s">
        <v>55</v>
      </c>
      <c r="C37" s="8" t="s">
        <v>21</v>
      </c>
      <c r="D37" s="8">
        <v>483</v>
      </c>
      <c r="E37" s="8">
        <v>102</v>
      </c>
      <c r="F37" s="8">
        <v>49266</v>
      </c>
      <c r="G37" s="8"/>
    </row>
    <row r="38" spans="1:7" hidden="1" x14ac:dyDescent="0.25">
      <c r="A38" s="8" t="s">
        <v>44</v>
      </c>
      <c r="B38" s="8" t="s">
        <v>56</v>
      </c>
      <c r="C38" s="8" t="s">
        <v>21</v>
      </c>
      <c r="D38" s="8">
        <v>841</v>
      </c>
      <c r="E38" s="8">
        <v>107</v>
      </c>
      <c r="F38" s="8">
        <v>89987</v>
      </c>
      <c r="G38" s="8"/>
    </row>
    <row r="39" spans="1:7" hidden="1" x14ac:dyDescent="0.25">
      <c r="A39" s="8" t="s">
        <v>44</v>
      </c>
      <c r="B39" s="8" t="s">
        <v>57</v>
      </c>
      <c r="C39" s="8" t="s">
        <v>21</v>
      </c>
      <c r="D39" s="8">
        <v>455</v>
      </c>
      <c r="E39" s="8">
        <v>107</v>
      </c>
      <c r="F39" s="8">
        <v>48685</v>
      </c>
      <c r="G39" s="8"/>
    </row>
    <row r="40" spans="1:7" hidden="1" x14ac:dyDescent="0.25">
      <c r="A40" s="8" t="s">
        <v>44</v>
      </c>
      <c r="B40" s="8" t="s">
        <v>58</v>
      </c>
      <c r="C40" s="8" t="s">
        <v>21</v>
      </c>
      <c r="D40" s="8">
        <v>626</v>
      </c>
      <c r="E40" s="8">
        <v>103</v>
      </c>
      <c r="F40" s="8">
        <v>64478</v>
      </c>
      <c r="G40" s="8"/>
    </row>
    <row r="41" spans="1:7" x14ac:dyDescent="0.25">
      <c r="A41" s="8" t="s">
        <v>59</v>
      </c>
      <c r="B41" s="8" t="s">
        <v>60</v>
      </c>
      <c r="C41" s="8" t="s">
        <v>21</v>
      </c>
      <c r="D41" s="8">
        <v>136</v>
      </c>
      <c r="E41" s="8">
        <v>114</v>
      </c>
      <c r="F41" s="8">
        <v>15504</v>
      </c>
      <c r="G41" s="8"/>
    </row>
    <row r="42" spans="1:7" x14ac:dyDescent="0.25">
      <c r="A42" s="8" t="s">
        <v>59</v>
      </c>
      <c r="B42" s="8" t="s">
        <v>61</v>
      </c>
      <c r="C42" s="8" t="s">
        <v>21</v>
      </c>
      <c r="D42" s="8">
        <v>152</v>
      </c>
      <c r="E42" s="8">
        <v>114</v>
      </c>
      <c r="F42" s="8">
        <v>17328</v>
      </c>
      <c r="G42" s="8"/>
    </row>
    <row r="43" spans="1:7" x14ac:dyDescent="0.25">
      <c r="A43" s="8" t="s">
        <v>59</v>
      </c>
      <c r="B43" s="8" t="s">
        <v>62</v>
      </c>
      <c r="C43" s="8" t="s">
        <v>21</v>
      </c>
      <c r="D43" s="8">
        <v>425</v>
      </c>
      <c r="E43" s="8">
        <v>114</v>
      </c>
      <c r="F43" s="8">
        <v>48450</v>
      </c>
      <c r="G43" s="8"/>
    </row>
    <row r="44" spans="1:7" x14ac:dyDescent="0.25">
      <c r="A44" s="8" t="s">
        <v>59</v>
      </c>
      <c r="B44" s="8" t="s">
        <v>63</v>
      </c>
      <c r="C44" s="8" t="s">
        <v>21</v>
      </c>
      <c r="D44" s="8">
        <v>155</v>
      </c>
      <c r="E44" s="8">
        <v>114</v>
      </c>
      <c r="F44" s="8">
        <v>17670</v>
      </c>
      <c r="G44" s="8"/>
    </row>
    <row r="45" spans="1:7" x14ac:dyDescent="0.25">
      <c r="A45" s="8" t="s">
        <v>59</v>
      </c>
      <c r="B45" s="8" t="s">
        <v>64</v>
      </c>
      <c r="C45" s="8" t="s">
        <v>21</v>
      </c>
      <c r="D45" s="8">
        <v>156</v>
      </c>
      <c r="E45" s="8">
        <v>114</v>
      </c>
      <c r="F45" s="8">
        <v>17784</v>
      </c>
      <c r="G45" s="8"/>
    </row>
    <row r="46" spans="1:7" hidden="1" x14ac:dyDescent="0.25">
      <c r="A46" s="8" t="s">
        <v>65</v>
      </c>
      <c r="B46" s="8" t="s">
        <v>66</v>
      </c>
      <c r="C46" s="8" t="s">
        <v>21</v>
      </c>
      <c r="D46" s="8">
        <v>445</v>
      </c>
      <c r="E46" s="8">
        <v>101</v>
      </c>
      <c r="F46" s="8">
        <v>44945</v>
      </c>
      <c r="G46" s="8"/>
    </row>
    <row r="47" spans="1:7" x14ac:dyDescent="0.25">
      <c r="A47" s="8" t="s">
        <v>67</v>
      </c>
      <c r="B47" s="8" t="s">
        <v>68</v>
      </c>
      <c r="C47" s="8" t="s">
        <v>21</v>
      </c>
      <c r="D47" s="8">
        <v>310</v>
      </c>
      <c r="E47" s="8">
        <v>115</v>
      </c>
      <c r="F47" s="8">
        <v>35650</v>
      </c>
      <c r="G47" s="8"/>
    </row>
    <row r="48" spans="1:7" x14ac:dyDescent="0.25">
      <c r="A48" s="8" t="s">
        <v>67</v>
      </c>
      <c r="B48" s="8" t="s">
        <v>69</v>
      </c>
      <c r="C48" s="8" t="s">
        <v>21</v>
      </c>
      <c r="D48" s="8">
        <v>198</v>
      </c>
      <c r="E48" s="8">
        <v>104</v>
      </c>
      <c r="F48" s="8">
        <v>20592</v>
      </c>
      <c r="G48" s="8" t="s">
        <v>70</v>
      </c>
    </row>
    <row r="49" spans="1:7" x14ac:dyDescent="0.25">
      <c r="A49" s="8" t="s">
        <v>67</v>
      </c>
      <c r="B49" s="8" t="s">
        <v>71</v>
      </c>
      <c r="C49" s="8" t="s">
        <v>21</v>
      </c>
      <c r="D49" s="8">
        <v>89</v>
      </c>
      <c r="E49" s="8">
        <v>115</v>
      </c>
      <c r="F49" s="8">
        <v>10235</v>
      </c>
      <c r="G49" s="8"/>
    </row>
    <row r="50" spans="1:7" hidden="1" x14ac:dyDescent="0.25">
      <c r="A50" s="8" t="s">
        <v>72</v>
      </c>
      <c r="B50" s="8" t="s">
        <v>73</v>
      </c>
      <c r="C50" s="8" t="s">
        <v>21</v>
      </c>
      <c r="D50" s="8">
        <v>38</v>
      </c>
      <c r="E50" s="8">
        <v>107</v>
      </c>
      <c r="F50" s="8">
        <v>4066</v>
      </c>
      <c r="G50" s="8"/>
    </row>
    <row r="51" spans="1:7" hidden="1" x14ac:dyDescent="0.25">
      <c r="A51" s="8" t="s">
        <v>72</v>
      </c>
      <c r="B51" s="8" t="s">
        <v>74</v>
      </c>
      <c r="C51" s="8" t="s">
        <v>21</v>
      </c>
      <c r="D51" s="8">
        <v>400</v>
      </c>
      <c r="E51" s="8">
        <v>107</v>
      </c>
      <c r="F51" s="8">
        <v>42800</v>
      </c>
      <c r="G51" s="8"/>
    </row>
    <row r="52" spans="1:7" hidden="1" x14ac:dyDescent="0.25">
      <c r="A52" s="8" t="s">
        <v>75</v>
      </c>
      <c r="B52" s="8" t="s">
        <v>76</v>
      </c>
      <c r="C52" s="8" t="s">
        <v>21</v>
      </c>
      <c r="D52" s="8">
        <v>257</v>
      </c>
      <c r="E52" s="8">
        <v>107</v>
      </c>
      <c r="F52" s="8">
        <v>27499</v>
      </c>
      <c r="G52" s="8"/>
    </row>
    <row r="53" spans="1:7" hidden="1" x14ac:dyDescent="0.25">
      <c r="A53" s="8" t="s">
        <v>75</v>
      </c>
      <c r="B53" s="8" t="s">
        <v>77</v>
      </c>
      <c r="C53" s="8" t="s">
        <v>21</v>
      </c>
      <c r="D53" s="8">
        <v>215</v>
      </c>
      <c r="E53" s="8">
        <v>107</v>
      </c>
      <c r="F53" s="8">
        <v>23005</v>
      </c>
      <c r="G53" s="8"/>
    </row>
    <row r="54" spans="1:7" hidden="1" x14ac:dyDescent="0.25">
      <c r="A54" s="8" t="s">
        <v>75</v>
      </c>
      <c r="B54" s="8" t="s">
        <v>78</v>
      </c>
      <c r="C54" s="8" t="s">
        <v>21</v>
      </c>
      <c r="D54" s="8">
        <v>68</v>
      </c>
      <c r="E54" s="8">
        <v>107</v>
      </c>
      <c r="F54" s="8">
        <v>7276</v>
      </c>
      <c r="G54" s="8"/>
    </row>
    <row r="55" spans="1:7" hidden="1" x14ac:dyDescent="0.25">
      <c r="A55" s="8" t="s">
        <v>79</v>
      </c>
      <c r="B55" s="8" t="s">
        <v>80</v>
      </c>
      <c r="C55" s="8" t="s">
        <v>21</v>
      </c>
      <c r="D55" s="8">
        <v>430</v>
      </c>
      <c r="E55" s="8">
        <v>92</v>
      </c>
      <c r="F55" s="8">
        <v>39560</v>
      </c>
      <c r="G55" s="8"/>
    </row>
    <row r="56" spans="1:7" hidden="1" x14ac:dyDescent="0.25">
      <c r="A56" s="8" t="s">
        <v>79</v>
      </c>
      <c r="B56" s="8" t="s">
        <v>81</v>
      </c>
      <c r="C56" s="8" t="s">
        <v>21</v>
      </c>
      <c r="D56" s="8">
        <v>420</v>
      </c>
      <c r="E56" s="8">
        <v>93</v>
      </c>
      <c r="F56" s="8">
        <v>39060</v>
      </c>
      <c r="G56" s="8"/>
    </row>
    <row r="57" spans="1:7" hidden="1" x14ac:dyDescent="0.25">
      <c r="A57" s="8" t="s">
        <v>79</v>
      </c>
      <c r="B57" s="8" t="s">
        <v>82</v>
      </c>
      <c r="C57" s="8" t="s">
        <v>21</v>
      </c>
      <c r="D57" s="8">
        <v>340</v>
      </c>
      <c r="E57" s="8">
        <v>111</v>
      </c>
      <c r="F57" s="8">
        <v>37740</v>
      </c>
      <c r="G57" s="8"/>
    </row>
    <row r="58" spans="1:7" hidden="1" x14ac:dyDescent="0.25">
      <c r="A58" s="8" t="s">
        <v>5</v>
      </c>
      <c r="B58" s="8" t="s">
        <v>83</v>
      </c>
      <c r="C58" s="8" t="s">
        <v>21</v>
      </c>
      <c r="D58" s="8">
        <v>66</v>
      </c>
      <c r="E58" s="8">
        <v>106</v>
      </c>
      <c r="F58" s="8">
        <v>6996</v>
      </c>
      <c r="G58" s="8"/>
    </row>
    <row r="59" spans="1:7" hidden="1" x14ac:dyDescent="0.25">
      <c r="A59" s="8" t="s">
        <v>5</v>
      </c>
      <c r="B59" s="8" t="s">
        <v>84</v>
      </c>
      <c r="C59" s="8" t="s">
        <v>21</v>
      </c>
      <c r="D59" s="8">
        <v>305</v>
      </c>
      <c r="E59" s="8">
        <v>97</v>
      </c>
      <c r="F59" s="8">
        <v>29585</v>
      </c>
      <c r="G59" s="8"/>
    </row>
    <row r="60" spans="1:7" hidden="1" x14ac:dyDescent="0.25">
      <c r="A60" s="8" t="s">
        <v>85</v>
      </c>
      <c r="B60" s="8" t="s">
        <v>86</v>
      </c>
      <c r="C60" s="8" t="s">
        <v>21</v>
      </c>
      <c r="D60" s="8">
        <v>267</v>
      </c>
      <c r="E60" s="8">
        <v>113</v>
      </c>
      <c r="F60" s="8">
        <v>30171</v>
      </c>
      <c r="G60" s="8"/>
    </row>
    <row r="61" spans="1:7" hidden="1" x14ac:dyDescent="0.25">
      <c r="A61" s="8" t="s">
        <v>87</v>
      </c>
      <c r="B61" s="8" t="s">
        <v>88</v>
      </c>
      <c r="C61" s="8" t="s">
        <v>21</v>
      </c>
      <c r="D61" s="8">
        <v>125</v>
      </c>
      <c r="E61" s="8">
        <v>99</v>
      </c>
      <c r="F61" s="8">
        <v>12375</v>
      </c>
      <c r="G61" s="8"/>
    </row>
    <row r="62" spans="1:7" hidden="1" x14ac:dyDescent="0.25">
      <c r="A62" s="8" t="s">
        <v>87</v>
      </c>
      <c r="B62" s="8" t="s">
        <v>89</v>
      </c>
      <c r="C62" s="8" t="s">
        <v>21</v>
      </c>
      <c r="D62" s="8">
        <v>195</v>
      </c>
      <c r="E62" s="8">
        <v>113</v>
      </c>
      <c r="F62" s="8">
        <v>22035</v>
      </c>
      <c r="G62" s="8"/>
    </row>
    <row r="63" spans="1:7" hidden="1" x14ac:dyDescent="0.25">
      <c r="A63" s="8" t="s">
        <v>90</v>
      </c>
      <c r="B63" s="8" t="s">
        <v>91</v>
      </c>
      <c r="C63" s="8" t="s">
        <v>21</v>
      </c>
      <c r="D63" s="8">
        <v>415</v>
      </c>
      <c r="E63" s="8">
        <v>107</v>
      </c>
      <c r="F63" s="8">
        <v>44405</v>
      </c>
      <c r="G63" s="8"/>
    </row>
    <row r="64" spans="1:7" hidden="1" x14ac:dyDescent="0.25">
      <c r="A64" s="8" t="s">
        <v>92</v>
      </c>
      <c r="B64" s="8" t="s">
        <v>93</v>
      </c>
      <c r="C64" s="8" t="s">
        <v>21</v>
      </c>
      <c r="D64" s="8">
        <v>370</v>
      </c>
      <c r="E64" s="8">
        <v>107</v>
      </c>
      <c r="F64" s="8">
        <v>39590</v>
      </c>
      <c r="G64" s="8"/>
    </row>
    <row r="65" spans="1:7" hidden="1" x14ac:dyDescent="0.25">
      <c r="A65" s="8" t="s">
        <v>92</v>
      </c>
      <c r="B65" s="8" t="s">
        <v>94</v>
      </c>
      <c r="C65" s="8" t="s">
        <v>21</v>
      </c>
      <c r="D65" s="8">
        <v>208</v>
      </c>
      <c r="E65" s="8">
        <v>95</v>
      </c>
      <c r="F65" s="8">
        <v>19760</v>
      </c>
      <c r="G65" s="8"/>
    </row>
    <row r="66" spans="1:7" hidden="1" x14ac:dyDescent="0.25">
      <c r="A66" s="8" t="s">
        <v>95</v>
      </c>
      <c r="B66" s="8" t="s">
        <v>96</v>
      </c>
      <c r="C66" s="8" t="s">
        <v>21</v>
      </c>
      <c r="D66" s="8">
        <v>94</v>
      </c>
      <c r="E66" s="8">
        <v>107</v>
      </c>
      <c r="F66" s="8">
        <v>10058</v>
      </c>
      <c r="G66" s="8"/>
    </row>
    <row r="67" spans="1:7" hidden="1" x14ac:dyDescent="0.25">
      <c r="A67" s="10" t="s">
        <v>97</v>
      </c>
      <c r="B67" s="10" t="s">
        <v>98</v>
      </c>
      <c r="C67" s="10" t="s">
        <v>21</v>
      </c>
      <c r="D67" s="10">
        <v>247</v>
      </c>
      <c r="E67" s="10">
        <v>80</v>
      </c>
      <c r="F67" s="10">
        <v>19760</v>
      </c>
      <c r="G67" s="10"/>
    </row>
    <row r="68" spans="1:7" hidden="1" x14ac:dyDescent="0.25">
      <c r="A68" s="10" t="s">
        <v>97</v>
      </c>
      <c r="B68" s="10" t="s">
        <v>99</v>
      </c>
      <c r="C68" s="10" t="s">
        <v>21</v>
      </c>
      <c r="D68" s="10">
        <v>7</v>
      </c>
      <c r="E68" s="10">
        <v>80</v>
      </c>
      <c r="F68" s="10">
        <v>560</v>
      </c>
      <c r="G68" s="10"/>
    </row>
    <row r="69" spans="1:7" hidden="1" x14ac:dyDescent="0.25">
      <c r="A69" s="10" t="s">
        <v>97</v>
      </c>
      <c r="B69" s="10" t="s">
        <v>100</v>
      </c>
      <c r="C69" s="10" t="s">
        <v>21</v>
      </c>
      <c r="D69" s="10">
        <v>19</v>
      </c>
      <c r="E69" s="10">
        <v>80</v>
      </c>
      <c r="F69" s="10">
        <v>1520</v>
      </c>
      <c r="G69" s="10"/>
    </row>
    <row r="70" spans="1:7" hidden="1" x14ac:dyDescent="0.25">
      <c r="A70" s="10" t="s">
        <v>97</v>
      </c>
      <c r="B70" s="10" t="s">
        <v>101</v>
      </c>
      <c r="C70" s="10" t="s">
        <v>21</v>
      </c>
      <c r="D70" s="10">
        <v>8</v>
      </c>
      <c r="E70" s="10">
        <v>83</v>
      </c>
      <c r="F70" s="10">
        <v>664</v>
      </c>
      <c r="G70" s="10"/>
    </row>
    <row r="71" spans="1:7" hidden="1" x14ac:dyDescent="0.25">
      <c r="A71" s="10" t="s">
        <v>97</v>
      </c>
      <c r="B71" s="10" t="s">
        <v>102</v>
      </c>
      <c r="C71" s="10" t="s">
        <v>21</v>
      </c>
      <c r="D71" s="10">
        <v>517</v>
      </c>
      <c r="E71" s="10">
        <v>83</v>
      </c>
      <c r="F71" s="10">
        <v>42911</v>
      </c>
      <c r="G71" s="10"/>
    </row>
    <row r="72" spans="1:7" hidden="1" x14ac:dyDescent="0.25">
      <c r="A72" s="10" t="s">
        <v>97</v>
      </c>
      <c r="B72" s="10" t="s">
        <v>103</v>
      </c>
      <c r="C72" s="10" t="s">
        <v>21</v>
      </c>
      <c r="D72" s="10">
        <v>10</v>
      </c>
      <c r="E72" s="10">
        <v>83</v>
      </c>
      <c r="F72" s="10">
        <v>830</v>
      </c>
      <c r="G72" s="10"/>
    </row>
    <row r="73" spans="1:7" hidden="1" x14ac:dyDescent="0.25">
      <c r="A73" s="10" t="s">
        <v>104</v>
      </c>
      <c r="B73" s="10" t="s">
        <v>105</v>
      </c>
      <c r="C73" s="10" t="s">
        <v>21</v>
      </c>
      <c r="D73" s="10">
        <v>361</v>
      </c>
      <c r="E73" s="10">
        <v>69</v>
      </c>
      <c r="F73" s="10">
        <v>24909</v>
      </c>
      <c r="G73" s="10"/>
    </row>
    <row r="74" spans="1:7" hidden="1" x14ac:dyDescent="0.25">
      <c r="A74" s="10" t="s">
        <v>104</v>
      </c>
      <c r="B74" s="10" t="s">
        <v>106</v>
      </c>
      <c r="C74" s="10" t="s">
        <v>21</v>
      </c>
      <c r="D74" s="10">
        <v>474</v>
      </c>
      <c r="E74" s="10">
        <v>69</v>
      </c>
      <c r="F74" s="10">
        <v>32706</v>
      </c>
      <c r="G74" s="10"/>
    </row>
    <row r="75" spans="1:7" hidden="1" x14ac:dyDescent="0.25">
      <c r="A75" s="10" t="s">
        <v>104</v>
      </c>
      <c r="B75" s="10" t="s">
        <v>107</v>
      </c>
      <c r="C75" s="10" t="s">
        <v>21</v>
      </c>
      <c r="D75" s="10">
        <v>291</v>
      </c>
      <c r="E75" s="10">
        <v>73</v>
      </c>
      <c r="F75" s="10">
        <v>21243</v>
      </c>
      <c r="G75" s="10"/>
    </row>
    <row r="76" spans="1:7" hidden="1" x14ac:dyDescent="0.25">
      <c r="A76" s="10" t="s">
        <v>104</v>
      </c>
      <c r="B76" s="10" t="s">
        <v>108</v>
      </c>
      <c r="C76" s="10" t="s">
        <v>21</v>
      </c>
      <c r="D76" s="10">
        <v>363</v>
      </c>
      <c r="E76" s="10">
        <v>73</v>
      </c>
      <c r="F76" s="10">
        <v>26499</v>
      </c>
      <c r="G76" s="10"/>
    </row>
    <row r="77" spans="1:7" hidden="1" x14ac:dyDescent="0.25">
      <c r="A77" s="10" t="s">
        <v>104</v>
      </c>
      <c r="B77" s="10" t="s">
        <v>109</v>
      </c>
      <c r="C77" s="10" t="s">
        <v>21</v>
      </c>
      <c r="D77" s="10">
        <v>721</v>
      </c>
      <c r="E77" s="10">
        <v>73</v>
      </c>
      <c r="F77" s="10">
        <v>52633</v>
      </c>
      <c r="G77" s="10"/>
    </row>
    <row r="78" spans="1:7" hidden="1" x14ac:dyDescent="0.25">
      <c r="A78" s="10" t="s">
        <v>104</v>
      </c>
      <c r="B78" s="10" t="s">
        <v>110</v>
      </c>
      <c r="C78" s="10" t="s">
        <v>21</v>
      </c>
      <c r="D78" s="10">
        <v>942</v>
      </c>
      <c r="E78" s="10">
        <v>73</v>
      </c>
      <c r="F78" s="10">
        <v>68766</v>
      </c>
      <c r="G78" s="10"/>
    </row>
    <row r="79" spans="1:7" hidden="1" x14ac:dyDescent="0.25">
      <c r="A79" s="10" t="s">
        <v>111</v>
      </c>
      <c r="B79" s="10" t="s">
        <v>112</v>
      </c>
      <c r="C79" s="10" t="s">
        <v>21</v>
      </c>
      <c r="D79" s="10">
        <v>14413</v>
      </c>
      <c r="E79" s="10">
        <v>82</v>
      </c>
      <c r="F79" s="10">
        <v>1181866</v>
      </c>
      <c r="G79" s="10" t="s">
        <v>70</v>
      </c>
    </row>
    <row r="80" spans="1:7" hidden="1" x14ac:dyDescent="0.25">
      <c r="A80" s="10" t="s">
        <v>111</v>
      </c>
      <c r="B80" s="10" t="s">
        <v>112</v>
      </c>
      <c r="C80" s="10" t="s">
        <v>113</v>
      </c>
      <c r="D80" s="10">
        <v>1104</v>
      </c>
      <c r="E80" s="10">
        <v>14</v>
      </c>
      <c r="F80" s="10">
        <v>15456</v>
      </c>
      <c r="G80" s="10"/>
    </row>
    <row r="81" spans="1:7" hidden="1" x14ac:dyDescent="0.25">
      <c r="A81" s="10" t="s">
        <v>111</v>
      </c>
      <c r="B81" s="10" t="s">
        <v>114</v>
      </c>
      <c r="C81" s="10" t="s">
        <v>21</v>
      </c>
      <c r="D81" s="10">
        <v>13526</v>
      </c>
      <c r="E81" s="10">
        <v>83</v>
      </c>
      <c r="F81" s="10">
        <v>1122658</v>
      </c>
      <c r="G81" s="10" t="s">
        <v>70</v>
      </c>
    </row>
    <row r="82" spans="1:7" hidden="1" x14ac:dyDescent="0.25">
      <c r="A82" s="10" t="s">
        <v>111</v>
      </c>
      <c r="B82" s="10" t="s">
        <v>114</v>
      </c>
      <c r="C82" s="10" t="s">
        <v>113</v>
      </c>
      <c r="D82" s="10">
        <v>410</v>
      </c>
      <c r="E82" s="10">
        <v>14</v>
      </c>
      <c r="F82" s="10">
        <v>5740</v>
      </c>
      <c r="G82" s="10"/>
    </row>
    <row r="83" spans="1:7" hidden="1" x14ac:dyDescent="0.25">
      <c r="A83" s="10" t="s">
        <v>111</v>
      </c>
      <c r="B83" s="10" t="s">
        <v>115</v>
      </c>
      <c r="C83" s="10" t="s">
        <v>21</v>
      </c>
      <c r="D83" s="10">
        <v>11367</v>
      </c>
      <c r="E83" s="10">
        <v>86</v>
      </c>
      <c r="F83" s="10">
        <v>977562</v>
      </c>
      <c r="G83" s="10" t="s">
        <v>70</v>
      </c>
    </row>
    <row r="84" spans="1:7" hidden="1" x14ac:dyDescent="0.25">
      <c r="A84" s="10" t="s">
        <v>111</v>
      </c>
      <c r="B84" s="10" t="s">
        <v>115</v>
      </c>
      <c r="C84" s="10" t="s">
        <v>113</v>
      </c>
      <c r="D84" s="10">
        <v>855</v>
      </c>
      <c r="E84" s="10">
        <v>14</v>
      </c>
      <c r="F84" s="10">
        <v>11970</v>
      </c>
      <c r="G84" s="10"/>
    </row>
    <row r="85" spans="1:7" hidden="1" x14ac:dyDescent="0.25">
      <c r="A85" s="10" t="s">
        <v>111</v>
      </c>
      <c r="B85" s="10" t="s">
        <v>116</v>
      </c>
      <c r="C85" s="10" t="s">
        <v>21</v>
      </c>
      <c r="D85" s="10">
        <v>10502</v>
      </c>
      <c r="E85" s="10">
        <v>86</v>
      </c>
      <c r="F85" s="10">
        <v>903172</v>
      </c>
      <c r="G85" s="10" t="s">
        <v>70</v>
      </c>
    </row>
    <row r="86" spans="1:7" hidden="1" x14ac:dyDescent="0.25">
      <c r="A86" s="10" t="s">
        <v>111</v>
      </c>
      <c r="B86" s="10" t="s">
        <v>116</v>
      </c>
      <c r="C86" s="10" t="s">
        <v>113</v>
      </c>
      <c r="D86" s="10">
        <v>939</v>
      </c>
      <c r="E86" s="10">
        <v>14</v>
      </c>
      <c r="F86" s="10">
        <v>13146</v>
      </c>
      <c r="G86" s="10"/>
    </row>
    <row r="87" spans="1:7" hidden="1" x14ac:dyDescent="0.25">
      <c r="A87" s="10" t="s">
        <v>111</v>
      </c>
      <c r="B87" s="10" t="s">
        <v>117</v>
      </c>
      <c r="C87" s="10" t="s">
        <v>21</v>
      </c>
      <c r="D87" s="10">
        <v>11788</v>
      </c>
      <c r="E87" s="10">
        <v>83</v>
      </c>
      <c r="F87" s="10">
        <v>978404</v>
      </c>
      <c r="G87" s="10" t="s">
        <v>70</v>
      </c>
    </row>
    <row r="88" spans="1:7" hidden="1" x14ac:dyDescent="0.25">
      <c r="A88" s="10" t="s">
        <v>111</v>
      </c>
      <c r="B88" s="10" t="s">
        <v>117</v>
      </c>
      <c r="C88" s="10" t="s">
        <v>113</v>
      </c>
      <c r="D88" s="10">
        <v>1018</v>
      </c>
      <c r="E88" s="10">
        <v>14</v>
      </c>
      <c r="F88" s="10">
        <v>14252</v>
      </c>
      <c r="G88" s="10"/>
    </row>
    <row r="89" spans="1:7" hidden="1" x14ac:dyDescent="0.25">
      <c r="A89" s="10" t="s">
        <v>111</v>
      </c>
      <c r="B89" s="10" t="s">
        <v>118</v>
      </c>
      <c r="C89" s="10" t="s">
        <v>21</v>
      </c>
      <c r="D89" s="10">
        <v>13527</v>
      </c>
      <c r="E89" s="10">
        <v>83</v>
      </c>
      <c r="F89" s="10">
        <v>1122741</v>
      </c>
      <c r="G89" s="10" t="s">
        <v>70</v>
      </c>
    </row>
    <row r="90" spans="1:7" hidden="1" x14ac:dyDescent="0.25">
      <c r="A90" s="10" t="s">
        <v>111</v>
      </c>
      <c r="B90" s="10" t="s">
        <v>118</v>
      </c>
      <c r="C90" s="10" t="s">
        <v>113</v>
      </c>
      <c r="D90" s="10">
        <v>645</v>
      </c>
      <c r="E90" s="10">
        <v>14</v>
      </c>
      <c r="F90" s="10">
        <v>9030</v>
      </c>
      <c r="G90" s="10"/>
    </row>
    <row r="91" spans="1:7" hidden="1" x14ac:dyDescent="0.25">
      <c r="A91" s="10" t="s">
        <v>119</v>
      </c>
      <c r="B91" s="10" t="s">
        <v>120</v>
      </c>
      <c r="C91" s="10" t="s">
        <v>21</v>
      </c>
      <c r="D91" s="10">
        <v>770</v>
      </c>
      <c r="E91" s="10">
        <v>85</v>
      </c>
      <c r="F91" s="10">
        <v>65450</v>
      </c>
      <c r="G91" s="10"/>
    </row>
    <row r="92" spans="1:7" hidden="1" x14ac:dyDescent="0.25">
      <c r="A92" s="10" t="s">
        <v>119</v>
      </c>
      <c r="B92" s="10" t="s">
        <v>121</v>
      </c>
      <c r="C92" s="10" t="s">
        <v>21</v>
      </c>
      <c r="D92" s="10">
        <v>1612</v>
      </c>
      <c r="E92" s="10">
        <v>84</v>
      </c>
      <c r="F92" s="10">
        <v>135408</v>
      </c>
      <c r="G92" s="10"/>
    </row>
    <row r="93" spans="1:7" hidden="1" x14ac:dyDescent="0.25">
      <c r="A93" s="10" t="s">
        <v>119</v>
      </c>
      <c r="B93" s="10" t="s">
        <v>122</v>
      </c>
      <c r="C93" s="10" t="s">
        <v>21</v>
      </c>
      <c r="D93" s="10">
        <v>1827</v>
      </c>
      <c r="E93" s="10">
        <v>89</v>
      </c>
      <c r="F93" s="10">
        <v>162603</v>
      </c>
      <c r="G93" s="10"/>
    </row>
    <row r="94" spans="1:7" hidden="1" x14ac:dyDescent="0.25">
      <c r="A94" s="10" t="s">
        <v>119</v>
      </c>
      <c r="B94" s="10" t="s">
        <v>123</v>
      </c>
      <c r="C94" s="10" t="s">
        <v>21</v>
      </c>
      <c r="D94" s="10">
        <v>1749</v>
      </c>
      <c r="E94" s="10">
        <v>87</v>
      </c>
      <c r="F94" s="10">
        <v>152163</v>
      </c>
      <c r="G94" s="10"/>
    </row>
    <row r="95" spans="1:7" hidden="1" x14ac:dyDescent="0.25">
      <c r="A95" s="10" t="s">
        <v>119</v>
      </c>
      <c r="B95" s="10" t="s">
        <v>124</v>
      </c>
      <c r="C95" s="10" t="s">
        <v>21</v>
      </c>
      <c r="D95" s="10">
        <v>2500</v>
      </c>
      <c r="E95" s="10">
        <v>88</v>
      </c>
      <c r="F95" s="10">
        <v>220000</v>
      </c>
      <c r="G95" s="10"/>
    </row>
    <row r="96" spans="1:7" hidden="1" x14ac:dyDescent="0.25">
      <c r="A96" s="10" t="s">
        <v>119</v>
      </c>
      <c r="B96" s="10" t="s">
        <v>125</v>
      </c>
      <c r="C96" s="10" t="s">
        <v>21</v>
      </c>
      <c r="D96" s="10">
        <v>3044</v>
      </c>
      <c r="E96" s="10">
        <v>85</v>
      </c>
      <c r="F96" s="10">
        <v>258740</v>
      </c>
      <c r="G96" s="10"/>
    </row>
    <row r="97" spans="1:7" hidden="1" x14ac:dyDescent="0.25">
      <c r="A97" s="10" t="s">
        <v>119</v>
      </c>
      <c r="B97" s="10" t="s">
        <v>126</v>
      </c>
      <c r="C97" s="10" t="s">
        <v>21</v>
      </c>
      <c r="D97" s="10">
        <v>19</v>
      </c>
      <c r="E97" s="10">
        <v>40</v>
      </c>
      <c r="F97" s="10">
        <v>760</v>
      </c>
      <c r="G97" s="10"/>
    </row>
    <row r="98" spans="1:7" hidden="1" x14ac:dyDescent="0.25">
      <c r="A98" s="10" t="s">
        <v>119</v>
      </c>
      <c r="B98" s="10" t="s">
        <v>127</v>
      </c>
      <c r="C98" s="10" t="s">
        <v>21</v>
      </c>
      <c r="D98" s="10">
        <v>66</v>
      </c>
      <c r="E98" s="10">
        <v>39</v>
      </c>
      <c r="F98" s="10">
        <v>2574</v>
      </c>
      <c r="G98" s="10"/>
    </row>
    <row r="99" spans="1:7" hidden="1" x14ac:dyDescent="0.25">
      <c r="A99" s="10" t="s">
        <v>119</v>
      </c>
      <c r="B99" s="10" t="s">
        <v>128</v>
      </c>
      <c r="C99" s="10" t="s">
        <v>21</v>
      </c>
      <c r="D99" s="10">
        <v>41</v>
      </c>
      <c r="E99" s="10">
        <v>39</v>
      </c>
      <c r="F99" s="10">
        <v>1599</v>
      </c>
      <c r="G99" s="10"/>
    </row>
    <row r="100" spans="1:7" hidden="1" x14ac:dyDescent="0.25">
      <c r="A100" s="10" t="s">
        <v>119</v>
      </c>
      <c r="B100" s="10" t="s">
        <v>129</v>
      </c>
      <c r="C100" s="10" t="s">
        <v>21</v>
      </c>
      <c r="D100" s="10">
        <v>58</v>
      </c>
      <c r="E100" s="10">
        <v>44</v>
      </c>
      <c r="F100" s="10">
        <v>2552</v>
      </c>
      <c r="G100" s="10"/>
    </row>
    <row r="101" spans="1:7" hidden="1" x14ac:dyDescent="0.25">
      <c r="A101" s="10" t="s">
        <v>119</v>
      </c>
      <c r="B101" s="10" t="s">
        <v>130</v>
      </c>
      <c r="C101" s="10" t="s">
        <v>21</v>
      </c>
      <c r="D101" s="10">
        <v>34</v>
      </c>
      <c r="E101" s="10">
        <v>44</v>
      </c>
      <c r="F101" s="10">
        <v>1496</v>
      </c>
      <c r="G101" s="10"/>
    </row>
    <row r="102" spans="1:7" hidden="1" x14ac:dyDescent="0.25">
      <c r="A102" s="10" t="s">
        <v>119</v>
      </c>
      <c r="B102" s="10" t="s">
        <v>131</v>
      </c>
      <c r="C102" s="10" t="s">
        <v>21</v>
      </c>
      <c r="D102" s="10">
        <v>26</v>
      </c>
      <c r="E102" s="10">
        <v>44</v>
      </c>
      <c r="F102" s="10">
        <v>1144</v>
      </c>
      <c r="G102" s="10"/>
    </row>
    <row r="103" spans="1:7" hidden="1" x14ac:dyDescent="0.25">
      <c r="A103" s="10" t="s">
        <v>132</v>
      </c>
      <c r="B103" s="10" t="s">
        <v>133</v>
      </c>
      <c r="C103" s="10" t="s">
        <v>21</v>
      </c>
      <c r="D103" s="10">
        <v>97</v>
      </c>
      <c r="E103" s="10">
        <v>87</v>
      </c>
      <c r="F103" s="10">
        <v>8439</v>
      </c>
      <c r="G103" s="10"/>
    </row>
    <row r="104" spans="1:7" hidden="1" x14ac:dyDescent="0.25">
      <c r="A104" s="10" t="s">
        <v>132</v>
      </c>
      <c r="B104" s="10" t="s">
        <v>134</v>
      </c>
      <c r="C104" s="10" t="s">
        <v>21</v>
      </c>
      <c r="D104" s="10">
        <v>18</v>
      </c>
      <c r="E104" s="10">
        <v>78</v>
      </c>
      <c r="F104" s="10">
        <v>1404</v>
      </c>
      <c r="G104" s="10"/>
    </row>
    <row r="105" spans="1:7" hidden="1" x14ac:dyDescent="0.25">
      <c r="A105" s="10" t="s">
        <v>132</v>
      </c>
      <c r="B105" s="10" t="s">
        <v>135</v>
      </c>
      <c r="C105" s="10" t="s">
        <v>21</v>
      </c>
      <c r="D105" s="10">
        <v>20</v>
      </c>
      <c r="E105" s="10">
        <v>82</v>
      </c>
      <c r="F105" s="10">
        <v>1640</v>
      </c>
      <c r="G105" s="10"/>
    </row>
    <row r="106" spans="1:7" hidden="1" x14ac:dyDescent="0.25">
      <c r="A106" s="10" t="s">
        <v>132</v>
      </c>
      <c r="B106" s="10" t="s">
        <v>136</v>
      </c>
      <c r="C106" s="10" t="s">
        <v>21</v>
      </c>
      <c r="D106" s="10">
        <v>33</v>
      </c>
      <c r="E106" s="10">
        <v>85</v>
      </c>
      <c r="F106" s="10">
        <v>2805</v>
      </c>
      <c r="G106" s="10"/>
    </row>
    <row r="107" spans="1:7" hidden="1" x14ac:dyDescent="0.25">
      <c r="A107" s="10" t="s">
        <v>132</v>
      </c>
      <c r="B107" s="10" t="s">
        <v>137</v>
      </c>
      <c r="C107" s="10" t="s">
        <v>21</v>
      </c>
      <c r="D107" s="10">
        <v>14</v>
      </c>
      <c r="E107" s="10">
        <v>92</v>
      </c>
      <c r="F107" s="10">
        <v>1288</v>
      </c>
      <c r="G107" s="10"/>
    </row>
    <row r="108" spans="1:7" hidden="1" x14ac:dyDescent="0.25">
      <c r="A108" s="10" t="s">
        <v>132</v>
      </c>
      <c r="B108" s="10" t="s">
        <v>138</v>
      </c>
      <c r="C108" s="10" t="s">
        <v>21</v>
      </c>
      <c r="D108" s="10">
        <v>15</v>
      </c>
      <c r="E108" s="10">
        <v>81</v>
      </c>
      <c r="F108" s="10">
        <v>1215</v>
      </c>
      <c r="G108" s="10"/>
    </row>
    <row r="109" spans="1:7" hidden="1" x14ac:dyDescent="0.25">
      <c r="A109" s="9" t="s">
        <v>139</v>
      </c>
      <c r="B109" s="9" t="s">
        <v>140</v>
      </c>
      <c r="C109" s="9" t="s">
        <v>21</v>
      </c>
      <c r="D109" s="9">
        <v>196</v>
      </c>
      <c r="E109" s="9">
        <v>72</v>
      </c>
      <c r="F109" s="9">
        <v>14112</v>
      </c>
      <c r="G109" s="9"/>
    </row>
    <row r="110" spans="1:7" hidden="1" x14ac:dyDescent="0.25">
      <c r="A110" s="9" t="s">
        <v>139</v>
      </c>
      <c r="B110" s="9" t="s">
        <v>140</v>
      </c>
      <c r="C110" s="9" t="s">
        <v>113</v>
      </c>
      <c r="D110" s="9">
        <v>196</v>
      </c>
      <c r="E110" s="9">
        <v>41</v>
      </c>
      <c r="F110" s="9">
        <v>8036</v>
      </c>
      <c r="G110" s="9"/>
    </row>
    <row r="111" spans="1:7" hidden="1" x14ac:dyDescent="0.25">
      <c r="A111" s="9" t="s">
        <v>139</v>
      </c>
      <c r="B111" s="9" t="s">
        <v>141</v>
      </c>
      <c r="C111" s="9" t="s">
        <v>142</v>
      </c>
      <c r="D111" s="9">
        <v>323</v>
      </c>
      <c r="E111" s="9">
        <v>70</v>
      </c>
      <c r="F111" s="9">
        <v>22610</v>
      </c>
      <c r="G111" s="9"/>
    </row>
    <row r="112" spans="1:7" hidden="1" x14ac:dyDescent="0.25">
      <c r="A112" s="9" t="s">
        <v>139</v>
      </c>
      <c r="B112" s="9" t="s">
        <v>141</v>
      </c>
      <c r="C112" s="9" t="s">
        <v>21</v>
      </c>
      <c r="D112" s="9">
        <v>758</v>
      </c>
      <c r="E112" s="9">
        <v>72</v>
      </c>
      <c r="F112" s="9">
        <v>54576</v>
      </c>
      <c r="G112" s="9"/>
    </row>
    <row r="113" spans="1:7" hidden="1" x14ac:dyDescent="0.25">
      <c r="A113" s="9" t="s">
        <v>139</v>
      </c>
      <c r="B113" s="9" t="s">
        <v>141</v>
      </c>
      <c r="C113" s="9" t="s">
        <v>113</v>
      </c>
      <c r="D113" s="9">
        <v>758</v>
      </c>
      <c r="E113" s="9">
        <v>41</v>
      </c>
      <c r="F113" s="9">
        <v>31078</v>
      </c>
      <c r="G113" s="9"/>
    </row>
    <row r="114" spans="1:7" hidden="1" x14ac:dyDescent="0.25">
      <c r="A114" s="9" t="s">
        <v>143</v>
      </c>
      <c r="B114" s="9" t="s">
        <v>144</v>
      </c>
      <c r="C114" s="9" t="s">
        <v>21</v>
      </c>
      <c r="D114" s="9">
        <v>358</v>
      </c>
      <c r="E114" s="9">
        <v>67</v>
      </c>
      <c r="F114" s="9">
        <v>23986</v>
      </c>
      <c r="G114" s="9"/>
    </row>
    <row r="115" spans="1:7" hidden="1" x14ac:dyDescent="0.25">
      <c r="A115" s="9" t="s">
        <v>143</v>
      </c>
      <c r="B115" s="9" t="s">
        <v>144</v>
      </c>
      <c r="C115" s="9" t="s">
        <v>113</v>
      </c>
      <c r="D115" s="9">
        <v>358</v>
      </c>
      <c r="E115" s="9">
        <v>36</v>
      </c>
      <c r="F115" s="9">
        <v>12888</v>
      </c>
      <c r="G115" s="9"/>
    </row>
    <row r="116" spans="1:7" hidden="1" x14ac:dyDescent="0.25">
      <c r="A116" s="9" t="s">
        <v>145</v>
      </c>
      <c r="B116" s="9" t="s">
        <v>146</v>
      </c>
      <c r="C116" s="9" t="s">
        <v>21</v>
      </c>
      <c r="D116" s="9">
        <v>221</v>
      </c>
      <c r="E116" s="9">
        <v>40</v>
      </c>
      <c r="F116" s="9">
        <v>8840</v>
      </c>
      <c r="G116" s="9"/>
    </row>
    <row r="117" spans="1:7" hidden="1" x14ac:dyDescent="0.25">
      <c r="A117" s="9" t="s">
        <v>145</v>
      </c>
      <c r="B117" s="9" t="s">
        <v>146</v>
      </c>
      <c r="C117" s="9" t="s">
        <v>113</v>
      </c>
      <c r="D117" s="9">
        <v>221</v>
      </c>
      <c r="E117" s="9">
        <v>18</v>
      </c>
      <c r="F117" s="9">
        <v>3978</v>
      </c>
      <c r="G117" s="9"/>
    </row>
    <row r="118" spans="1:7" hidden="1" x14ac:dyDescent="0.25">
      <c r="A118" s="9" t="s">
        <v>145</v>
      </c>
      <c r="B118" s="9" t="s">
        <v>147</v>
      </c>
      <c r="C118" s="9" t="s">
        <v>21</v>
      </c>
      <c r="D118" s="9">
        <v>257</v>
      </c>
      <c r="E118" s="9">
        <v>48</v>
      </c>
      <c r="F118" s="9">
        <v>12336</v>
      </c>
      <c r="G118" s="9"/>
    </row>
    <row r="119" spans="1:7" hidden="1" x14ac:dyDescent="0.25">
      <c r="A119" s="9" t="s">
        <v>145</v>
      </c>
      <c r="B119" s="9" t="s">
        <v>147</v>
      </c>
      <c r="C119" s="9" t="s">
        <v>113</v>
      </c>
      <c r="D119" s="9">
        <v>257</v>
      </c>
      <c r="E119" s="9">
        <v>22</v>
      </c>
      <c r="F119" s="9">
        <v>5654</v>
      </c>
      <c r="G119" s="9"/>
    </row>
    <row r="120" spans="1:7" hidden="1" x14ac:dyDescent="0.25">
      <c r="A120" s="9" t="s">
        <v>145</v>
      </c>
      <c r="B120" s="9" t="s">
        <v>148</v>
      </c>
      <c r="C120" s="9" t="s">
        <v>21</v>
      </c>
      <c r="D120" s="9">
        <v>234</v>
      </c>
      <c r="E120" s="9">
        <v>45</v>
      </c>
      <c r="F120" s="9">
        <v>10530</v>
      </c>
      <c r="G120" s="9"/>
    </row>
    <row r="121" spans="1:7" hidden="1" x14ac:dyDescent="0.25">
      <c r="A121" s="9" t="s">
        <v>145</v>
      </c>
      <c r="B121" s="9" t="s">
        <v>148</v>
      </c>
      <c r="C121" s="9" t="s">
        <v>113</v>
      </c>
      <c r="D121" s="9">
        <v>234</v>
      </c>
      <c r="E121" s="9">
        <v>19</v>
      </c>
      <c r="F121" s="9">
        <v>4446</v>
      </c>
      <c r="G121" s="9"/>
    </row>
    <row r="122" spans="1:7" hidden="1" x14ac:dyDescent="0.25">
      <c r="A122" s="9" t="s">
        <v>145</v>
      </c>
      <c r="B122" s="9" t="s">
        <v>149</v>
      </c>
      <c r="C122" s="9" t="s">
        <v>142</v>
      </c>
      <c r="D122" s="9">
        <v>55</v>
      </c>
      <c r="E122" s="9">
        <v>70</v>
      </c>
      <c r="F122" s="9">
        <v>3850</v>
      </c>
      <c r="G122" s="9"/>
    </row>
    <row r="123" spans="1:7" hidden="1" x14ac:dyDescent="0.25">
      <c r="A123" s="9" t="s">
        <v>145</v>
      </c>
      <c r="B123" s="9" t="s">
        <v>149</v>
      </c>
      <c r="C123" s="9" t="s">
        <v>21</v>
      </c>
      <c r="D123" s="9">
        <v>237</v>
      </c>
      <c r="E123" s="9">
        <v>71</v>
      </c>
      <c r="F123" s="9">
        <v>16827</v>
      </c>
      <c r="G123" s="9"/>
    </row>
    <row r="124" spans="1:7" hidden="1" x14ac:dyDescent="0.25">
      <c r="A124" s="9" t="s">
        <v>145</v>
      </c>
      <c r="B124" s="9" t="s">
        <v>149</v>
      </c>
      <c r="C124" s="9" t="s">
        <v>113</v>
      </c>
      <c r="D124" s="9">
        <v>237</v>
      </c>
      <c r="E124" s="9">
        <v>42</v>
      </c>
      <c r="F124" s="9">
        <v>9954</v>
      </c>
      <c r="G124" s="9"/>
    </row>
    <row r="125" spans="1:7" hidden="1" x14ac:dyDescent="0.25">
      <c r="A125" s="9" t="s">
        <v>145</v>
      </c>
      <c r="B125" s="9" t="s">
        <v>150</v>
      </c>
      <c r="C125" s="9" t="s">
        <v>21</v>
      </c>
      <c r="D125" s="9">
        <v>102</v>
      </c>
      <c r="E125" s="9">
        <v>70</v>
      </c>
      <c r="F125" s="9">
        <v>7140</v>
      </c>
      <c r="G125" s="9"/>
    </row>
    <row r="126" spans="1:7" hidden="1" x14ac:dyDescent="0.25">
      <c r="A126" s="9" t="s">
        <v>145</v>
      </c>
      <c r="B126" s="9" t="s">
        <v>150</v>
      </c>
      <c r="C126" s="9" t="s">
        <v>113</v>
      </c>
      <c r="D126" s="9">
        <v>102</v>
      </c>
      <c r="E126" s="9">
        <v>39</v>
      </c>
      <c r="F126" s="9">
        <v>3978</v>
      </c>
      <c r="G126" s="9"/>
    </row>
    <row r="127" spans="1:7" hidden="1" x14ac:dyDescent="0.25">
      <c r="A127" s="9" t="s">
        <v>145</v>
      </c>
      <c r="B127" s="9" t="s">
        <v>151</v>
      </c>
      <c r="C127" s="9" t="s">
        <v>21</v>
      </c>
      <c r="D127" s="9">
        <v>164</v>
      </c>
      <c r="E127" s="9">
        <v>56</v>
      </c>
      <c r="F127" s="9">
        <v>9184</v>
      </c>
      <c r="G127" s="9"/>
    </row>
    <row r="128" spans="1:7" hidden="1" x14ac:dyDescent="0.25">
      <c r="A128" s="9" t="s">
        <v>145</v>
      </c>
      <c r="B128" s="9" t="s">
        <v>151</v>
      </c>
      <c r="C128" s="9" t="s">
        <v>113</v>
      </c>
      <c r="D128" s="9">
        <v>164</v>
      </c>
      <c r="E128" s="9">
        <v>28</v>
      </c>
      <c r="F128" s="9">
        <v>4592</v>
      </c>
      <c r="G128" s="9"/>
    </row>
    <row r="129" spans="1:7" hidden="1" x14ac:dyDescent="0.25">
      <c r="A129" s="9" t="s">
        <v>145</v>
      </c>
      <c r="B129" s="9" t="s">
        <v>152</v>
      </c>
      <c r="C129" s="9" t="s">
        <v>21</v>
      </c>
      <c r="D129" s="9">
        <v>211</v>
      </c>
      <c r="E129" s="9">
        <v>55</v>
      </c>
      <c r="F129" s="9">
        <v>11605</v>
      </c>
      <c r="G129" s="9"/>
    </row>
    <row r="130" spans="1:7" hidden="1" x14ac:dyDescent="0.25">
      <c r="A130" s="9" t="s">
        <v>145</v>
      </c>
      <c r="B130" s="9" t="s">
        <v>152</v>
      </c>
      <c r="C130" s="9" t="s">
        <v>113</v>
      </c>
      <c r="D130" s="9">
        <v>211</v>
      </c>
      <c r="E130" s="9">
        <v>28</v>
      </c>
      <c r="F130" s="9">
        <v>5908</v>
      </c>
      <c r="G130" s="9"/>
    </row>
    <row r="131" spans="1:7" hidden="1" x14ac:dyDescent="0.25">
      <c r="A131" s="9" t="s">
        <v>153</v>
      </c>
      <c r="B131" s="9" t="s">
        <v>154</v>
      </c>
      <c r="C131" s="9" t="s">
        <v>142</v>
      </c>
      <c r="D131" s="9">
        <v>450</v>
      </c>
      <c r="E131" s="9">
        <v>70</v>
      </c>
      <c r="F131" s="9">
        <v>31500</v>
      </c>
      <c r="G131" s="9"/>
    </row>
    <row r="132" spans="1:7" hidden="1" x14ac:dyDescent="0.25">
      <c r="A132" s="9" t="s">
        <v>153</v>
      </c>
      <c r="B132" s="9" t="s">
        <v>154</v>
      </c>
      <c r="C132" s="9" t="s">
        <v>21</v>
      </c>
      <c r="D132" s="9">
        <v>450</v>
      </c>
      <c r="E132" s="9">
        <v>64</v>
      </c>
      <c r="F132" s="9">
        <v>28800</v>
      </c>
      <c r="G132" s="9"/>
    </row>
    <row r="133" spans="1:7" hidden="1" x14ac:dyDescent="0.25">
      <c r="A133" s="9" t="s">
        <v>153</v>
      </c>
      <c r="B133" s="9" t="s">
        <v>154</v>
      </c>
      <c r="C133" s="9" t="s">
        <v>113</v>
      </c>
      <c r="D133" s="9">
        <v>450</v>
      </c>
      <c r="E133" s="9">
        <v>26</v>
      </c>
      <c r="F133" s="9">
        <v>11700</v>
      </c>
      <c r="G133" s="9"/>
    </row>
    <row r="134" spans="1:7" hidden="1" x14ac:dyDescent="0.25">
      <c r="A134" s="9" t="s">
        <v>153</v>
      </c>
      <c r="B134" s="9" t="s">
        <v>155</v>
      </c>
      <c r="C134" s="9" t="s">
        <v>21</v>
      </c>
      <c r="D134" s="9">
        <v>252</v>
      </c>
      <c r="E134" s="9">
        <v>45</v>
      </c>
      <c r="F134" s="9">
        <v>11340</v>
      </c>
      <c r="G134" s="9"/>
    </row>
    <row r="135" spans="1:7" hidden="1" x14ac:dyDescent="0.25">
      <c r="A135" s="9" t="s">
        <v>119</v>
      </c>
      <c r="B135" s="9" t="s">
        <v>156</v>
      </c>
      <c r="C135" s="9" t="s">
        <v>21</v>
      </c>
      <c r="D135" s="9">
        <v>578</v>
      </c>
      <c r="E135" s="9">
        <v>65</v>
      </c>
      <c r="F135" s="9">
        <v>37570</v>
      </c>
      <c r="G135" s="9"/>
    </row>
    <row r="136" spans="1:7" hidden="1" x14ac:dyDescent="0.25">
      <c r="A136" s="9" t="s">
        <v>119</v>
      </c>
      <c r="B136" s="9" t="s">
        <v>156</v>
      </c>
      <c r="C136" s="9" t="s">
        <v>113</v>
      </c>
      <c r="D136" s="9">
        <v>578</v>
      </c>
      <c r="E136" s="9">
        <v>42</v>
      </c>
      <c r="F136" s="9">
        <v>24276</v>
      </c>
      <c r="G136" s="9"/>
    </row>
    <row r="137" spans="1:7" hidden="1" x14ac:dyDescent="0.25">
      <c r="A137" s="9" t="s">
        <v>119</v>
      </c>
      <c r="B137" s="9" t="s">
        <v>157</v>
      </c>
      <c r="C137" s="9" t="s">
        <v>142</v>
      </c>
      <c r="D137" s="9">
        <v>430</v>
      </c>
      <c r="E137" s="9" t="s">
        <v>158</v>
      </c>
      <c r="F137" s="9">
        <v>0</v>
      </c>
      <c r="G137" s="9"/>
    </row>
    <row r="138" spans="1:7" hidden="1" x14ac:dyDescent="0.25">
      <c r="A138" s="9" t="s">
        <v>119</v>
      </c>
      <c r="B138" s="9" t="s">
        <v>157</v>
      </c>
      <c r="C138" s="9" t="s">
        <v>21</v>
      </c>
      <c r="D138" s="9">
        <v>430</v>
      </c>
      <c r="E138" s="9">
        <v>64</v>
      </c>
      <c r="F138" s="9">
        <v>27520</v>
      </c>
      <c r="G138" s="9"/>
    </row>
    <row r="139" spans="1:7" hidden="1" x14ac:dyDescent="0.25">
      <c r="A139" s="9" t="s">
        <v>119</v>
      </c>
      <c r="B139" s="9" t="s">
        <v>157</v>
      </c>
      <c r="C139" s="9" t="s">
        <v>113</v>
      </c>
      <c r="D139" s="9">
        <v>430</v>
      </c>
      <c r="E139" s="9">
        <v>27</v>
      </c>
      <c r="F139" s="9">
        <v>11610</v>
      </c>
      <c r="G139" s="9"/>
    </row>
    <row r="140" spans="1:7" hidden="1" x14ac:dyDescent="0.25">
      <c r="A140" s="9" t="s">
        <v>119</v>
      </c>
      <c r="B140" s="9" t="s">
        <v>159</v>
      </c>
      <c r="C140" s="9" t="s">
        <v>21</v>
      </c>
      <c r="D140" s="9">
        <v>207</v>
      </c>
      <c r="E140" s="9">
        <v>69</v>
      </c>
      <c r="F140" s="9">
        <v>14283</v>
      </c>
      <c r="G140" s="9"/>
    </row>
    <row r="141" spans="1:7" hidden="1" x14ac:dyDescent="0.25">
      <c r="A141" s="9" t="s">
        <v>119</v>
      </c>
      <c r="B141" s="9" t="s">
        <v>159</v>
      </c>
      <c r="C141" s="9" t="s">
        <v>113</v>
      </c>
      <c r="D141" s="9">
        <v>207</v>
      </c>
      <c r="E141" s="9">
        <v>36</v>
      </c>
      <c r="F141" s="9">
        <v>7452</v>
      </c>
      <c r="G141" s="9"/>
    </row>
    <row r="142" spans="1:7" hidden="1" x14ac:dyDescent="0.25">
      <c r="A142" s="9" t="s">
        <v>119</v>
      </c>
      <c r="B142" s="9" t="s">
        <v>160</v>
      </c>
      <c r="C142" s="9" t="s">
        <v>21</v>
      </c>
      <c r="D142" s="9">
        <v>52</v>
      </c>
      <c r="E142" s="9">
        <v>65</v>
      </c>
      <c r="F142" s="9">
        <v>3380</v>
      </c>
      <c r="G142" s="9"/>
    </row>
    <row r="143" spans="1:7" hidden="1" x14ac:dyDescent="0.25">
      <c r="A143" s="9" t="s">
        <v>119</v>
      </c>
      <c r="B143" s="9" t="s">
        <v>160</v>
      </c>
      <c r="C143" s="9" t="s">
        <v>113</v>
      </c>
      <c r="D143" s="9">
        <v>52</v>
      </c>
      <c r="E143" s="9">
        <v>38</v>
      </c>
      <c r="F143" s="9">
        <v>1976</v>
      </c>
      <c r="G143" s="9"/>
    </row>
    <row r="144" spans="1:7" hidden="1" x14ac:dyDescent="0.25">
      <c r="A144" s="9" t="s">
        <v>119</v>
      </c>
      <c r="B144" s="9" t="s">
        <v>161</v>
      </c>
      <c r="C144" s="9" t="s">
        <v>21</v>
      </c>
      <c r="D144" s="9">
        <v>639</v>
      </c>
      <c r="E144" s="9">
        <v>76</v>
      </c>
      <c r="F144" s="9">
        <v>48564</v>
      </c>
      <c r="G144" s="9"/>
    </row>
    <row r="145" spans="1:7" hidden="1" x14ac:dyDescent="0.25">
      <c r="A145" s="9" t="s">
        <v>119</v>
      </c>
      <c r="B145" s="9" t="s">
        <v>161</v>
      </c>
      <c r="C145" s="9" t="s">
        <v>113</v>
      </c>
      <c r="D145" s="9">
        <v>639</v>
      </c>
      <c r="E145" s="9">
        <v>32</v>
      </c>
      <c r="F145" s="9">
        <v>20448</v>
      </c>
      <c r="G145" s="9"/>
    </row>
    <row r="146" spans="1:7" hidden="1" x14ac:dyDescent="0.25">
      <c r="A146" s="9" t="s">
        <v>162</v>
      </c>
      <c r="B146" s="9" t="s">
        <v>163</v>
      </c>
      <c r="C146" s="9" t="s">
        <v>21</v>
      </c>
      <c r="D146" s="9">
        <v>63</v>
      </c>
      <c r="E146" s="9">
        <v>55</v>
      </c>
      <c r="F146" s="9">
        <v>3465</v>
      </c>
      <c r="G146" s="9"/>
    </row>
    <row r="147" spans="1:7" hidden="1" x14ac:dyDescent="0.25">
      <c r="A147" s="9" t="s">
        <v>162</v>
      </c>
      <c r="B147" s="9" t="s">
        <v>163</v>
      </c>
      <c r="C147" s="9" t="s">
        <v>113</v>
      </c>
      <c r="D147" s="9">
        <v>63</v>
      </c>
      <c r="E147" s="9">
        <v>26</v>
      </c>
      <c r="F147" s="9">
        <v>1638</v>
      </c>
      <c r="G147" s="9"/>
    </row>
    <row r="148" spans="1:7" hidden="1" x14ac:dyDescent="0.25">
      <c r="A148" s="9" t="s">
        <v>162</v>
      </c>
      <c r="B148" s="9" t="s">
        <v>164</v>
      </c>
      <c r="C148" s="9" t="s">
        <v>21</v>
      </c>
      <c r="D148" s="9">
        <v>51</v>
      </c>
      <c r="E148" s="9">
        <v>44</v>
      </c>
      <c r="F148" s="9">
        <v>2244</v>
      </c>
      <c r="G148" s="9"/>
    </row>
    <row r="149" spans="1:7" hidden="1" x14ac:dyDescent="0.25">
      <c r="A149" s="9" t="s">
        <v>162</v>
      </c>
      <c r="B149" s="9" t="s">
        <v>164</v>
      </c>
      <c r="C149" s="9" t="s">
        <v>113</v>
      </c>
      <c r="D149" s="9">
        <v>51</v>
      </c>
      <c r="E149" s="9">
        <v>20</v>
      </c>
      <c r="F149" s="9">
        <v>1020</v>
      </c>
      <c r="G149" s="9"/>
    </row>
    <row r="150" spans="1:7" hidden="1" x14ac:dyDescent="0.25">
      <c r="A150" s="9" t="s">
        <v>162</v>
      </c>
      <c r="B150" s="9" t="s">
        <v>165</v>
      </c>
      <c r="C150" s="9" t="s">
        <v>21</v>
      </c>
      <c r="D150" s="9">
        <v>128</v>
      </c>
      <c r="E150" s="9">
        <v>44</v>
      </c>
      <c r="F150" s="9">
        <v>5632</v>
      </c>
      <c r="G150" s="9"/>
    </row>
    <row r="151" spans="1:7" hidden="1" x14ac:dyDescent="0.25">
      <c r="A151" s="9" t="s">
        <v>162</v>
      </c>
      <c r="B151" s="9" t="s">
        <v>165</v>
      </c>
      <c r="C151" s="9" t="s">
        <v>113</v>
      </c>
      <c r="D151" s="9">
        <v>128</v>
      </c>
      <c r="E151" s="9">
        <v>32</v>
      </c>
      <c r="F151" s="9">
        <v>4096</v>
      </c>
      <c r="G151" s="9"/>
    </row>
    <row r="152" spans="1:7" hidden="1" x14ac:dyDescent="0.25">
      <c r="A152" s="9" t="s">
        <v>162</v>
      </c>
      <c r="B152" s="9" t="s">
        <v>166</v>
      </c>
      <c r="C152" s="9" t="s">
        <v>21</v>
      </c>
      <c r="D152" s="9">
        <v>260</v>
      </c>
      <c r="E152" s="9">
        <v>37</v>
      </c>
      <c r="F152" s="9">
        <v>9620</v>
      </c>
      <c r="G152" s="9"/>
    </row>
    <row r="153" spans="1:7" hidden="1" x14ac:dyDescent="0.25">
      <c r="A153" s="9" t="s">
        <v>162</v>
      </c>
      <c r="B153" s="9" t="s">
        <v>166</v>
      </c>
      <c r="C153" s="9" t="s">
        <v>113</v>
      </c>
      <c r="D153" s="9">
        <v>260</v>
      </c>
      <c r="E153" s="9">
        <v>31</v>
      </c>
      <c r="F153" s="9">
        <v>8060</v>
      </c>
      <c r="G153" s="9"/>
    </row>
  </sheetData>
  <sheetProtection password="CB7D" sheet="1" objects="1" scenarios="1"/>
  <autoFilter ref="A10:G153">
    <filterColumn colId="0">
      <filters>
        <filter val="文魁資訊股份有限公司"/>
        <filter val="台灣出版社有限公司"/>
        <filter val="立威出版股份有限公司"/>
        <filter val="松崗資產管理股份有限公司"/>
      </filters>
    </filterColumn>
  </autoFilter>
  <mergeCells count="6">
    <mergeCell ref="A1:G1"/>
    <mergeCell ref="A2:G2"/>
    <mergeCell ref="E3:G3"/>
    <mergeCell ref="A9:G9"/>
    <mergeCell ref="A4:A7"/>
    <mergeCell ref="E4:G7"/>
  </mergeCells>
  <phoneticPr fontId="3" type="noConversion"/>
  <pageMargins left="0.7" right="0.7" top="0.75" bottom="0.75" header="0.3" footer="0.3"/>
  <pageSetup paperSize="9" scale="61"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pageSetUpPr fitToPage="1"/>
  </sheetPr>
  <dimension ref="A1:G156"/>
  <sheetViews>
    <sheetView workbookViewId="0">
      <selection activeCell="B157" sqref="B157"/>
    </sheetView>
  </sheetViews>
  <sheetFormatPr defaultRowHeight="16.5" x14ac:dyDescent="0.25"/>
  <cols>
    <col min="1" max="1" width="28.875" customWidth="1"/>
    <col min="2" max="2" width="46" bestFit="1" customWidth="1"/>
    <col min="3" max="3" width="13.875" customWidth="1"/>
    <col min="4" max="4" width="16.125" bestFit="1" customWidth="1"/>
    <col min="5" max="5" width="16.625" customWidth="1"/>
    <col min="7" max="7" width="12.375" customWidth="1"/>
  </cols>
  <sheetData>
    <row r="1" spans="1:7" s="1" customFormat="1" ht="78" customHeight="1" x14ac:dyDescent="0.25">
      <c r="A1" s="17" t="s">
        <v>0</v>
      </c>
      <c r="B1" s="17"/>
      <c r="C1" s="17"/>
      <c r="D1" s="17"/>
      <c r="E1" s="17"/>
      <c r="F1" s="17"/>
      <c r="G1" s="17"/>
    </row>
    <row r="2" spans="1:7" s="1" customFormat="1" ht="27.75" customHeight="1" x14ac:dyDescent="0.25">
      <c r="A2" s="23" t="s">
        <v>10</v>
      </c>
      <c r="B2" s="23"/>
      <c r="C2" s="23"/>
      <c r="D2" s="23"/>
      <c r="E2" s="23"/>
      <c r="F2" s="23"/>
      <c r="G2" s="23"/>
    </row>
    <row r="3" spans="1:7" s="1" customFormat="1" ht="29.25" customHeight="1" x14ac:dyDescent="0.25">
      <c r="A3" s="11" t="s">
        <v>171</v>
      </c>
      <c r="B3" s="11" t="s">
        <v>1</v>
      </c>
      <c r="C3" s="12" t="s">
        <v>2</v>
      </c>
      <c r="D3" s="12" t="s">
        <v>8</v>
      </c>
      <c r="E3" s="24" t="s">
        <v>9</v>
      </c>
      <c r="F3" s="24"/>
      <c r="G3" s="24"/>
    </row>
    <row r="4" spans="1:7" s="1" customFormat="1" ht="18" customHeight="1" x14ac:dyDescent="0.25">
      <c r="A4" s="26" t="s">
        <v>183</v>
      </c>
      <c r="B4" s="13" t="s">
        <v>175</v>
      </c>
      <c r="C4" s="14" t="s">
        <v>4</v>
      </c>
      <c r="D4" s="12">
        <f>F14</f>
        <v>5605</v>
      </c>
      <c r="E4" s="29">
        <f>SUM(D4:D10)</f>
        <v>313888</v>
      </c>
      <c r="F4" s="30"/>
      <c r="G4" s="31"/>
    </row>
    <row r="5" spans="1:7" s="1" customFormat="1" ht="18" customHeight="1" x14ac:dyDescent="0.25">
      <c r="A5" s="27"/>
      <c r="B5" s="13" t="s">
        <v>176</v>
      </c>
      <c r="C5" s="14" t="s">
        <v>4</v>
      </c>
      <c r="D5" s="12">
        <f>F20</f>
        <v>17869</v>
      </c>
      <c r="E5" s="32"/>
      <c r="F5" s="33"/>
      <c r="G5" s="34"/>
    </row>
    <row r="6" spans="1:7" s="1" customFormat="1" ht="18" customHeight="1" x14ac:dyDescent="0.25">
      <c r="A6" s="27"/>
      <c r="B6" s="13" t="s">
        <v>177</v>
      </c>
      <c r="C6" s="14" t="s">
        <v>4</v>
      </c>
      <c r="D6" s="12">
        <f>F53+F54</f>
        <v>46866</v>
      </c>
      <c r="E6" s="32"/>
      <c r="F6" s="33"/>
      <c r="G6" s="34"/>
    </row>
    <row r="7" spans="1:7" s="1" customFormat="1" ht="18" customHeight="1" x14ac:dyDescent="0.25">
      <c r="A7" s="27"/>
      <c r="B7" s="13" t="s">
        <v>178</v>
      </c>
      <c r="C7" s="14" t="s">
        <v>4</v>
      </c>
      <c r="D7" s="12">
        <f>F55+F56+F57</f>
        <v>57780</v>
      </c>
      <c r="E7" s="32"/>
      <c r="F7" s="33"/>
      <c r="G7" s="34"/>
    </row>
    <row r="8" spans="1:7" s="1" customFormat="1" ht="18" customHeight="1" x14ac:dyDescent="0.25">
      <c r="A8" s="27"/>
      <c r="B8" s="13" t="s">
        <v>179</v>
      </c>
      <c r="C8" s="14" t="s">
        <v>4</v>
      </c>
      <c r="D8" s="12">
        <f>F58+F59+F60</f>
        <v>116360</v>
      </c>
      <c r="E8" s="32"/>
      <c r="F8" s="33"/>
      <c r="G8" s="34"/>
    </row>
    <row r="9" spans="1:7" s="1" customFormat="1" ht="18" customHeight="1" x14ac:dyDescent="0.25">
      <c r="A9" s="27"/>
      <c r="B9" s="13" t="s">
        <v>180</v>
      </c>
      <c r="C9" s="14" t="s">
        <v>4</v>
      </c>
      <c r="D9" s="12">
        <f>F67+F68</f>
        <v>59350</v>
      </c>
      <c r="E9" s="32"/>
      <c r="F9" s="33"/>
      <c r="G9" s="34"/>
    </row>
    <row r="10" spans="1:7" s="1" customFormat="1" ht="18" customHeight="1" x14ac:dyDescent="0.25">
      <c r="A10" s="28"/>
      <c r="B10" s="13" t="s">
        <v>181</v>
      </c>
      <c r="C10" s="14" t="s">
        <v>182</v>
      </c>
      <c r="D10" s="12">
        <f>F69</f>
        <v>10058</v>
      </c>
      <c r="E10" s="35"/>
      <c r="F10" s="36"/>
      <c r="G10" s="37"/>
    </row>
    <row r="11" spans="1:7" s="2" customFormat="1" ht="24" customHeight="1" x14ac:dyDescent="0.25">
      <c r="A11" s="3"/>
      <c r="B11" s="4"/>
      <c r="C11" s="5"/>
      <c r="D11" s="6"/>
      <c r="E11" s="7"/>
    </row>
    <row r="12" spans="1:7" ht="25.5" customHeight="1" x14ac:dyDescent="0.25">
      <c r="A12" s="21" t="s">
        <v>16</v>
      </c>
      <c r="B12" s="22"/>
      <c r="C12" s="22"/>
      <c r="D12" s="22"/>
      <c r="E12" s="22"/>
      <c r="F12" s="22"/>
      <c r="G12" s="22"/>
    </row>
    <row r="13" spans="1:7" x14ac:dyDescent="0.25">
      <c r="A13" s="8" t="s">
        <v>11</v>
      </c>
      <c r="B13" s="8" t="s">
        <v>12</v>
      </c>
      <c r="C13" s="8" t="s">
        <v>18</v>
      </c>
      <c r="D13" s="8" t="s">
        <v>13</v>
      </c>
      <c r="E13" s="8" t="s">
        <v>14</v>
      </c>
      <c r="F13" s="8" t="s">
        <v>15</v>
      </c>
      <c r="G13" s="8" t="s">
        <v>17</v>
      </c>
    </row>
    <row r="14" spans="1:7" x14ac:dyDescent="0.25">
      <c r="A14" s="8" t="s">
        <v>19</v>
      </c>
      <c r="B14" s="8" t="s">
        <v>20</v>
      </c>
      <c r="C14" s="8" t="s">
        <v>21</v>
      </c>
      <c r="D14" s="8">
        <v>59</v>
      </c>
      <c r="E14" s="8">
        <v>95</v>
      </c>
      <c r="F14" s="8">
        <v>5605</v>
      </c>
      <c r="G14" s="8"/>
    </row>
    <row r="15" spans="1:7" hidden="1" x14ac:dyDescent="0.25">
      <c r="A15" s="8" t="s">
        <v>22</v>
      </c>
      <c r="B15" s="8" t="s">
        <v>23</v>
      </c>
      <c r="C15" s="8" t="s">
        <v>21</v>
      </c>
      <c r="D15" s="8">
        <v>310</v>
      </c>
      <c r="E15" s="8">
        <v>119</v>
      </c>
      <c r="F15" s="8">
        <v>36890</v>
      </c>
      <c r="G15" s="8"/>
    </row>
    <row r="16" spans="1:7" hidden="1" x14ac:dyDescent="0.25">
      <c r="A16" s="8" t="s">
        <v>22</v>
      </c>
      <c r="B16" s="8" t="s">
        <v>24</v>
      </c>
      <c r="C16" s="8" t="s">
        <v>21</v>
      </c>
      <c r="D16" s="8">
        <v>39</v>
      </c>
      <c r="E16" s="8">
        <v>119</v>
      </c>
      <c r="F16" s="8">
        <v>4641</v>
      </c>
      <c r="G16" s="8"/>
    </row>
    <row r="17" spans="1:7" hidden="1" x14ac:dyDescent="0.25">
      <c r="A17" s="8" t="s">
        <v>25</v>
      </c>
      <c r="B17" s="8" t="s">
        <v>26</v>
      </c>
      <c r="C17" s="8" t="s">
        <v>21</v>
      </c>
      <c r="D17" s="8">
        <v>375</v>
      </c>
      <c r="E17" s="8">
        <v>95</v>
      </c>
      <c r="F17" s="8">
        <v>35625</v>
      </c>
      <c r="G17" s="8"/>
    </row>
    <row r="18" spans="1:7" hidden="1" x14ac:dyDescent="0.25">
      <c r="A18" s="8" t="s">
        <v>25</v>
      </c>
      <c r="B18" s="8" t="s">
        <v>27</v>
      </c>
      <c r="C18" s="8" t="s">
        <v>21</v>
      </c>
      <c r="D18" s="8">
        <v>457</v>
      </c>
      <c r="E18" s="8">
        <v>107</v>
      </c>
      <c r="F18" s="8">
        <v>48899</v>
      </c>
      <c r="G18" s="8"/>
    </row>
    <row r="19" spans="1:7" hidden="1" x14ac:dyDescent="0.25">
      <c r="A19" s="8" t="s">
        <v>25</v>
      </c>
      <c r="B19" s="8" t="s">
        <v>28</v>
      </c>
      <c r="C19" s="8" t="s">
        <v>21</v>
      </c>
      <c r="D19" s="8">
        <v>306</v>
      </c>
      <c r="E19" s="8">
        <v>107</v>
      </c>
      <c r="F19" s="8">
        <v>32742</v>
      </c>
      <c r="G19" s="8"/>
    </row>
    <row r="20" spans="1:7" x14ac:dyDescent="0.25">
      <c r="A20" s="8" t="s">
        <v>29</v>
      </c>
      <c r="B20" s="8" t="s">
        <v>30</v>
      </c>
      <c r="C20" s="8" t="s">
        <v>21</v>
      </c>
      <c r="D20" s="8">
        <v>167</v>
      </c>
      <c r="E20" s="8">
        <v>107</v>
      </c>
      <c r="F20" s="8">
        <v>17869</v>
      </c>
      <c r="G20" s="8"/>
    </row>
    <row r="21" spans="1:7" hidden="1" x14ac:dyDescent="0.25">
      <c r="A21" s="8" t="s">
        <v>31</v>
      </c>
      <c r="B21" s="8" t="s">
        <v>32</v>
      </c>
      <c r="C21" s="8" t="s">
        <v>21</v>
      </c>
      <c r="D21" s="8">
        <v>316</v>
      </c>
      <c r="E21" s="8">
        <v>119</v>
      </c>
      <c r="F21" s="8">
        <v>37604</v>
      </c>
      <c r="G21" s="8"/>
    </row>
    <row r="22" spans="1:7" hidden="1" x14ac:dyDescent="0.25">
      <c r="A22" s="8" t="s">
        <v>31</v>
      </c>
      <c r="B22" s="8" t="s">
        <v>33</v>
      </c>
      <c r="C22" s="8" t="s">
        <v>21</v>
      </c>
      <c r="D22" s="8">
        <v>112</v>
      </c>
      <c r="E22" s="8">
        <v>107</v>
      </c>
      <c r="F22" s="8">
        <v>11984</v>
      </c>
      <c r="G22" s="8"/>
    </row>
    <row r="23" spans="1:7" hidden="1" x14ac:dyDescent="0.25">
      <c r="A23" s="8" t="s">
        <v>31</v>
      </c>
      <c r="B23" s="8" t="s">
        <v>34</v>
      </c>
      <c r="C23" s="8" t="s">
        <v>21</v>
      </c>
      <c r="D23" s="8">
        <v>70</v>
      </c>
      <c r="E23" s="8">
        <v>100</v>
      </c>
      <c r="F23" s="8">
        <v>7000</v>
      </c>
      <c r="G23" s="8"/>
    </row>
    <row r="24" spans="1:7" hidden="1" x14ac:dyDescent="0.25">
      <c r="A24" s="8" t="s">
        <v>35</v>
      </c>
      <c r="B24" s="8" t="s">
        <v>36</v>
      </c>
      <c r="C24" s="8" t="s">
        <v>21</v>
      </c>
      <c r="D24" s="8">
        <v>110</v>
      </c>
      <c r="E24" s="8">
        <v>113</v>
      </c>
      <c r="F24" s="8">
        <v>12430</v>
      </c>
      <c r="G24" s="8"/>
    </row>
    <row r="25" spans="1:7" hidden="1" x14ac:dyDescent="0.25">
      <c r="A25" s="8" t="s">
        <v>37</v>
      </c>
      <c r="B25" s="8" t="s">
        <v>38</v>
      </c>
      <c r="C25" s="8" t="s">
        <v>21</v>
      </c>
      <c r="D25" s="8">
        <v>155</v>
      </c>
      <c r="E25" s="8">
        <v>112</v>
      </c>
      <c r="F25" s="8">
        <v>17360</v>
      </c>
      <c r="G25" s="8"/>
    </row>
    <row r="26" spans="1:7" hidden="1" x14ac:dyDescent="0.25">
      <c r="A26" s="8" t="s">
        <v>37</v>
      </c>
      <c r="B26" s="8" t="s">
        <v>39</v>
      </c>
      <c r="C26" s="8" t="s">
        <v>21</v>
      </c>
      <c r="D26" s="8">
        <v>53</v>
      </c>
      <c r="E26" s="8">
        <v>85</v>
      </c>
      <c r="F26" s="8">
        <v>4505</v>
      </c>
      <c r="G26" s="8"/>
    </row>
    <row r="27" spans="1:7" hidden="1" x14ac:dyDescent="0.25">
      <c r="A27" s="8" t="s">
        <v>37</v>
      </c>
      <c r="B27" s="8" t="s">
        <v>40</v>
      </c>
      <c r="C27" s="8" t="s">
        <v>21</v>
      </c>
      <c r="D27" s="8">
        <v>103</v>
      </c>
      <c r="E27" s="8">
        <v>103</v>
      </c>
      <c r="F27" s="8">
        <v>10609</v>
      </c>
      <c r="G27" s="8"/>
    </row>
    <row r="28" spans="1:7" hidden="1" x14ac:dyDescent="0.25">
      <c r="A28" s="8" t="s">
        <v>37</v>
      </c>
      <c r="B28" s="8" t="s">
        <v>41</v>
      </c>
      <c r="C28" s="8" t="s">
        <v>21</v>
      </c>
      <c r="D28" s="8">
        <v>100</v>
      </c>
      <c r="E28" s="8">
        <v>85</v>
      </c>
      <c r="F28" s="8">
        <v>8500</v>
      </c>
      <c r="G28" s="8"/>
    </row>
    <row r="29" spans="1:7" hidden="1" x14ac:dyDescent="0.25">
      <c r="A29" s="8" t="s">
        <v>42</v>
      </c>
      <c r="B29" s="8" t="s">
        <v>43</v>
      </c>
      <c r="C29" s="8" t="s">
        <v>21</v>
      </c>
      <c r="D29" s="8">
        <v>50</v>
      </c>
      <c r="E29" s="8">
        <v>110</v>
      </c>
      <c r="F29" s="8">
        <v>5500</v>
      </c>
      <c r="G29" s="8"/>
    </row>
    <row r="30" spans="1:7" hidden="1" x14ac:dyDescent="0.25">
      <c r="A30" s="8" t="s">
        <v>44</v>
      </c>
      <c r="B30" s="8" t="s">
        <v>45</v>
      </c>
      <c r="C30" s="8" t="s">
        <v>21</v>
      </c>
      <c r="D30" s="8">
        <v>581</v>
      </c>
      <c r="E30" s="8">
        <v>107</v>
      </c>
      <c r="F30" s="8">
        <v>62167</v>
      </c>
      <c r="G30" s="8"/>
    </row>
    <row r="31" spans="1:7" hidden="1" x14ac:dyDescent="0.25">
      <c r="A31" s="8" t="s">
        <v>44</v>
      </c>
      <c r="B31" s="8" t="s">
        <v>46</v>
      </c>
      <c r="C31" s="8" t="s">
        <v>21</v>
      </c>
      <c r="D31" s="8">
        <v>711</v>
      </c>
      <c r="E31" s="8">
        <v>107</v>
      </c>
      <c r="F31" s="8">
        <v>76077</v>
      </c>
      <c r="G31" s="8"/>
    </row>
    <row r="32" spans="1:7" hidden="1" x14ac:dyDescent="0.25">
      <c r="A32" s="8" t="s">
        <v>44</v>
      </c>
      <c r="B32" s="8" t="s">
        <v>47</v>
      </c>
      <c r="C32" s="8" t="s">
        <v>21</v>
      </c>
      <c r="D32" s="8">
        <v>105</v>
      </c>
      <c r="E32" s="8">
        <v>103</v>
      </c>
      <c r="F32" s="8">
        <v>10815</v>
      </c>
      <c r="G32" s="8"/>
    </row>
    <row r="33" spans="1:7" hidden="1" x14ac:dyDescent="0.25">
      <c r="A33" s="8" t="s">
        <v>44</v>
      </c>
      <c r="B33" s="8" t="s">
        <v>48</v>
      </c>
      <c r="C33" s="8" t="s">
        <v>21</v>
      </c>
      <c r="D33" s="8">
        <v>256</v>
      </c>
      <c r="E33" s="8">
        <v>107</v>
      </c>
      <c r="F33" s="8">
        <v>27392</v>
      </c>
      <c r="G33" s="8"/>
    </row>
    <row r="34" spans="1:7" hidden="1" x14ac:dyDescent="0.25">
      <c r="A34" s="8" t="s">
        <v>44</v>
      </c>
      <c r="B34" s="8" t="s">
        <v>49</v>
      </c>
      <c r="C34" s="8" t="s">
        <v>21</v>
      </c>
      <c r="D34" s="8">
        <v>609</v>
      </c>
      <c r="E34" s="8">
        <v>107</v>
      </c>
      <c r="F34" s="8">
        <v>65163</v>
      </c>
      <c r="G34" s="8"/>
    </row>
    <row r="35" spans="1:7" hidden="1" x14ac:dyDescent="0.25">
      <c r="A35" s="8" t="s">
        <v>44</v>
      </c>
      <c r="B35" s="8" t="s">
        <v>50</v>
      </c>
      <c r="C35" s="8" t="s">
        <v>21</v>
      </c>
      <c r="D35" s="8">
        <v>1480</v>
      </c>
      <c r="E35" s="8">
        <v>107</v>
      </c>
      <c r="F35" s="8">
        <v>158360</v>
      </c>
      <c r="G35" s="8"/>
    </row>
    <row r="36" spans="1:7" hidden="1" x14ac:dyDescent="0.25">
      <c r="A36" s="8" t="s">
        <v>44</v>
      </c>
      <c r="B36" s="8" t="s">
        <v>51</v>
      </c>
      <c r="C36" s="8" t="s">
        <v>21</v>
      </c>
      <c r="D36" s="8">
        <v>221</v>
      </c>
      <c r="E36" s="8">
        <v>107</v>
      </c>
      <c r="F36" s="8">
        <v>23647</v>
      </c>
      <c r="G36" s="8"/>
    </row>
    <row r="37" spans="1:7" hidden="1" x14ac:dyDescent="0.25">
      <c r="A37" s="8" t="s">
        <v>44</v>
      </c>
      <c r="B37" s="8" t="s">
        <v>52</v>
      </c>
      <c r="C37" s="8" t="s">
        <v>21</v>
      </c>
      <c r="D37" s="8">
        <v>235</v>
      </c>
      <c r="E37" s="8">
        <v>107</v>
      </c>
      <c r="F37" s="8">
        <v>25145</v>
      </c>
      <c r="G37" s="8"/>
    </row>
    <row r="38" spans="1:7" hidden="1" x14ac:dyDescent="0.25">
      <c r="A38" s="8" t="s">
        <v>44</v>
      </c>
      <c r="B38" s="8" t="s">
        <v>53</v>
      </c>
      <c r="C38" s="8" t="s">
        <v>21</v>
      </c>
      <c r="D38" s="8">
        <v>230</v>
      </c>
      <c r="E38" s="8">
        <v>107</v>
      </c>
      <c r="F38" s="8">
        <v>24610</v>
      </c>
      <c r="G38" s="8"/>
    </row>
    <row r="39" spans="1:7" hidden="1" x14ac:dyDescent="0.25">
      <c r="A39" s="8" t="s">
        <v>44</v>
      </c>
      <c r="B39" s="8" t="s">
        <v>54</v>
      </c>
      <c r="C39" s="8" t="s">
        <v>21</v>
      </c>
      <c r="D39" s="8">
        <v>80</v>
      </c>
      <c r="E39" s="8">
        <v>107</v>
      </c>
      <c r="F39" s="8">
        <v>8560</v>
      </c>
      <c r="G39" s="8"/>
    </row>
    <row r="40" spans="1:7" hidden="1" x14ac:dyDescent="0.25">
      <c r="A40" s="8" t="s">
        <v>44</v>
      </c>
      <c r="B40" s="8" t="s">
        <v>55</v>
      </c>
      <c r="C40" s="8" t="s">
        <v>21</v>
      </c>
      <c r="D40" s="8">
        <v>483</v>
      </c>
      <c r="E40" s="8">
        <v>102</v>
      </c>
      <c r="F40" s="8">
        <v>49266</v>
      </c>
      <c r="G40" s="8"/>
    </row>
    <row r="41" spans="1:7" hidden="1" x14ac:dyDescent="0.25">
      <c r="A41" s="8" t="s">
        <v>44</v>
      </c>
      <c r="B41" s="8" t="s">
        <v>56</v>
      </c>
      <c r="C41" s="8" t="s">
        <v>21</v>
      </c>
      <c r="D41" s="8">
        <v>841</v>
      </c>
      <c r="E41" s="8">
        <v>107</v>
      </c>
      <c r="F41" s="8">
        <v>89987</v>
      </c>
      <c r="G41" s="8"/>
    </row>
    <row r="42" spans="1:7" hidden="1" x14ac:dyDescent="0.25">
      <c r="A42" s="8" t="s">
        <v>44</v>
      </c>
      <c r="B42" s="8" t="s">
        <v>57</v>
      </c>
      <c r="C42" s="8" t="s">
        <v>21</v>
      </c>
      <c r="D42" s="8">
        <v>455</v>
      </c>
      <c r="E42" s="8">
        <v>107</v>
      </c>
      <c r="F42" s="8">
        <v>48685</v>
      </c>
      <c r="G42" s="8"/>
    </row>
    <row r="43" spans="1:7" hidden="1" x14ac:dyDescent="0.25">
      <c r="A43" s="8" t="s">
        <v>44</v>
      </c>
      <c r="B43" s="8" t="s">
        <v>58</v>
      </c>
      <c r="C43" s="8" t="s">
        <v>21</v>
      </c>
      <c r="D43" s="8">
        <v>626</v>
      </c>
      <c r="E43" s="8">
        <v>103</v>
      </c>
      <c r="F43" s="8">
        <v>64478</v>
      </c>
      <c r="G43" s="8"/>
    </row>
    <row r="44" spans="1:7" hidden="1" x14ac:dyDescent="0.25">
      <c r="A44" s="8" t="s">
        <v>59</v>
      </c>
      <c r="B44" s="8" t="s">
        <v>60</v>
      </c>
      <c r="C44" s="8" t="s">
        <v>21</v>
      </c>
      <c r="D44" s="8">
        <v>136</v>
      </c>
      <c r="E44" s="8">
        <v>114</v>
      </c>
      <c r="F44" s="8">
        <v>15504</v>
      </c>
      <c r="G44" s="8"/>
    </row>
    <row r="45" spans="1:7" hidden="1" x14ac:dyDescent="0.25">
      <c r="A45" s="8" t="s">
        <v>59</v>
      </c>
      <c r="B45" s="8" t="s">
        <v>61</v>
      </c>
      <c r="C45" s="8" t="s">
        <v>21</v>
      </c>
      <c r="D45" s="8">
        <v>152</v>
      </c>
      <c r="E45" s="8">
        <v>114</v>
      </c>
      <c r="F45" s="8">
        <v>17328</v>
      </c>
      <c r="G45" s="8"/>
    </row>
    <row r="46" spans="1:7" hidden="1" x14ac:dyDescent="0.25">
      <c r="A46" s="8" t="s">
        <v>59</v>
      </c>
      <c r="B46" s="8" t="s">
        <v>62</v>
      </c>
      <c r="C46" s="8" t="s">
        <v>21</v>
      </c>
      <c r="D46" s="8">
        <v>425</v>
      </c>
      <c r="E46" s="8">
        <v>114</v>
      </c>
      <c r="F46" s="8">
        <v>48450</v>
      </c>
      <c r="G46" s="8"/>
    </row>
    <row r="47" spans="1:7" hidden="1" x14ac:dyDescent="0.25">
      <c r="A47" s="8" t="s">
        <v>59</v>
      </c>
      <c r="B47" s="8" t="s">
        <v>63</v>
      </c>
      <c r="C47" s="8" t="s">
        <v>21</v>
      </c>
      <c r="D47" s="8">
        <v>155</v>
      </c>
      <c r="E47" s="8">
        <v>114</v>
      </c>
      <c r="F47" s="8">
        <v>17670</v>
      </c>
      <c r="G47" s="8"/>
    </row>
    <row r="48" spans="1:7" hidden="1" x14ac:dyDescent="0.25">
      <c r="A48" s="8" t="s">
        <v>59</v>
      </c>
      <c r="B48" s="8" t="s">
        <v>64</v>
      </c>
      <c r="C48" s="8" t="s">
        <v>21</v>
      </c>
      <c r="D48" s="8">
        <v>156</v>
      </c>
      <c r="E48" s="8">
        <v>114</v>
      </c>
      <c r="F48" s="8">
        <v>17784</v>
      </c>
      <c r="G48" s="8"/>
    </row>
    <row r="49" spans="1:7" hidden="1" x14ac:dyDescent="0.25">
      <c r="A49" s="8" t="s">
        <v>65</v>
      </c>
      <c r="B49" s="8" t="s">
        <v>66</v>
      </c>
      <c r="C49" s="8" t="s">
        <v>21</v>
      </c>
      <c r="D49" s="8">
        <v>445</v>
      </c>
      <c r="E49" s="8">
        <v>101</v>
      </c>
      <c r="F49" s="8">
        <v>44945</v>
      </c>
      <c r="G49" s="8"/>
    </row>
    <row r="50" spans="1:7" hidden="1" x14ac:dyDescent="0.25">
      <c r="A50" s="8" t="s">
        <v>67</v>
      </c>
      <c r="B50" s="8" t="s">
        <v>68</v>
      </c>
      <c r="C50" s="8" t="s">
        <v>21</v>
      </c>
      <c r="D50" s="8">
        <v>310</v>
      </c>
      <c r="E50" s="8">
        <v>115</v>
      </c>
      <c r="F50" s="8">
        <v>35650</v>
      </c>
      <c r="G50" s="8"/>
    </row>
    <row r="51" spans="1:7" hidden="1" x14ac:dyDescent="0.25">
      <c r="A51" s="8" t="s">
        <v>67</v>
      </c>
      <c r="B51" s="8" t="s">
        <v>69</v>
      </c>
      <c r="C51" s="8" t="s">
        <v>21</v>
      </c>
      <c r="D51" s="8">
        <v>198</v>
      </c>
      <c r="E51" s="8">
        <v>104</v>
      </c>
      <c r="F51" s="8">
        <v>20592</v>
      </c>
      <c r="G51" s="8" t="s">
        <v>70</v>
      </c>
    </row>
    <row r="52" spans="1:7" hidden="1" x14ac:dyDescent="0.25">
      <c r="A52" s="8" t="s">
        <v>67</v>
      </c>
      <c r="B52" s="8" t="s">
        <v>71</v>
      </c>
      <c r="C52" s="8" t="s">
        <v>21</v>
      </c>
      <c r="D52" s="8">
        <v>89</v>
      </c>
      <c r="E52" s="8">
        <v>115</v>
      </c>
      <c r="F52" s="8">
        <v>10235</v>
      </c>
      <c r="G52" s="8"/>
    </row>
    <row r="53" spans="1:7" x14ac:dyDescent="0.25">
      <c r="A53" s="8" t="s">
        <v>72</v>
      </c>
      <c r="B53" s="8" t="s">
        <v>73</v>
      </c>
      <c r="C53" s="8" t="s">
        <v>21</v>
      </c>
      <c r="D53" s="8">
        <v>38</v>
      </c>
      <c r="E53" s="8">
        <v>107</v>
      </c>
      <c r="F53" s="8">
        <v>4066</v>
      </c>
      <c r="G53" s="8"/>
    </row>
    <row r="54" spans="1:7" x14ac:dyDescent="0.25">
      <c r="A54" s="8" t="s">
        <v>72</v>
      </c>
      <c r="B54" s="8" t="s">
        <v>74</v>
      </c>
      <c r="C54" s="8" t="s">
        <v>21</v>
      </c>
      <c r="D54" s="8">
        <v>400</v>
      </c>
      <c r="E54" s="8">
        <v>107</v>
      </c>
      <c r="F54" s="8">
        <v>42800</v>
      </c>
      <c r="G54" s="8"/>
    </row>
    <row r="55" spans="1:7" x14ac:dyDescent="0.25">
      <c r="A55" s="8" t="s">
        <v>75</v>
      </c>
      <c r="B55" s="8" t="s">
        <v>76</v>
      </c>
      <c r="C55" s="8" t="s">
        <v>21</v>
      </c>
      <c r="D55" s="8">
        <v>257</v>
      </c>
      <c r="E55" s="8">
        <v>107</v>
      </c>
      <c r="F55" s="8">
        <v>27499</v>
      </c>
      <c r="G55" s="8"/>
    </row>
    <row r="56" spans="1:7" x14ac:dyDescent="0.25">
      <c r="A56" s="8" t="s">
        <v>75</v>
      </c>
      <c r="B56" s="8" t="s">
        <v>77</v>
      </c>
      <c r="C56" s="8" t="s">
        <v>21</v>
      </c>
      <c r="D56" s="8">
        <v>215</v>
      </c>
      <c r="E56" s="8">
        <v>107</v>
      </c>
      <c r="F56" s="8">
        <v>23005</v>
      </c>
      <c r="G56" s="8"/>
    </row>
    <row r="57" spans="1:7" x14ac:dyDescent="0.25">
      <c r="A57" s="8" t="s">
        <v>75</v>
      </c>
      <c r="B57" s="8" t="s">
        <v>78</v>
      </c>
      <c r="C57" s="8" t="s">
        <v>21</v>
      </c>
      <c r="D57" s="8">
        <v>68</v>
      </c>
      <c r="E57" s="8">
        <v>107</v>
      </c>
      <c r="F57" s="8">
        <v>7276</v>
      </c>
      <c r="G57" s="8"/>
    </row>
    <row r="58" spans="1:7" x14ac:dyDescent="0.25">
      <c r="A58" s="8" t="s">
        <v>79</v>
      </c>
      <c r="B58" s="8" t="s">
        <v>80</v>
      </c>
      <c r="C58" s="8" t="s">
        <v>21</v>
      </c>
      <c r="D58" s="8">
        <v>430</v>
      </c>
      <c r="E58" s="8">
        <v>92</v>
      </c>
      <c r="F58" s="8">
        <v>39560</v>
      </c>
      <c r="G58" s="8"/>
    </row>
    <row r="59" spans="1:7" x14ac:dyDescent="0.25">
      <c r="A59" s="8" t="s">
        <v>79</v>
      </c>
      <c r="B59" s="8" t="s">
        <v>81</v>
      </c>
      <c r="C59" s="8" t="s">
        <v>21</v>
      </c>
      <c r="D59" s="8">
        <v>420</v>
      </c>
      <c r="E59" s="8">
        <v>93</v>
      </c>
      <c r="F59" s="8">
        <v>39060</v>
      </c>
      <c r="G59" s="8"/>
    </row>
    <row r="60" spans="1:7" x14ac:dyDescent="0.25">
      <c r="A60" s="8" t="s">
        <v>79</v>
      </c>
      <c r="B60" s="8" t="s">
        <v>82</v>
      </c>
      <c r="C60" s="8" t="s">
        <v>21</v>
      </c>
      <c r="D60" s="8">
        <v>340</v>
      </c>
      <c r="E60" s="8">
        <v>111</v>
      </c>
      <c r="F60" s="8">
        <v>37740</v>
      </c>
      <c r="G60" s="8"/>
    </row>
    <row r="61" spans="1:7" hidden="1" x14ac:dyDescent="0.25">
      <c r="A61" s="8" t="s">
        <v>5</v>
      </c>
      <c r="B61" s="8" t="s">
        <v>83</v>
      </c>
      <c r="C61" s="8" t="s">
        <v>21</v>
      </c>
      <c r="D61" s="8">
        <v>66</v>
      </c>
      <c r="E61" s="8">
        <v>106</v>
      </c>
      <c r="F61" s="8">
        <v>6996</v>
      </c>
      <c r="G61" s="8"/>
    </row>
    <row r="62" spans="1:7" hidden="1" x14ac:dyDescent="0.25">
      <c r="A62" s="8" t="s">
        <v>5</v>
      </c>
      <c r="B62" s="8" t="s">
        <v>84</v>
      </c>
      <c r="C62" s="8" t="s">
        <v>21</v>
      </c>
      <c r="D62" s="8">
        <v>305</v>
      </c>
      <c r="E62" s="8">
        <v>97</v>
      </c>
      <c r="F62" s="8">
        <v>29585</v>
      </c>
      <c r="G62" s="8"/>
    </row>
    <row r="63" spans="1:7" hidden="1" x14ac:dyDescent="0.25">
      <c r="A63" s="8" t="s">
        <v>85</v>
      </c>
      <c r="B63" s="8" t="s">
        <v>86</v>
      </c>
      <c r="C63" s="8" t="s">
        <v>21</v>
      </c>
      <c r="D63" s="8">
        <v>267</v>
      </c>
      <c r="E63" s="8">
        <v>113</v>
      </c>
      <c r="F63" s="8">
        <v>30171</v>
      </c>
      <c r="G63" s="8"/>
    </row>
    <row r="64" spans="1:7" hidden="1" x14ac:dyDescent="0.25">
      <c r="A64" s="8" t="s">
        <v>87</v>
      </c>
      <c r="B64" s="8" t="s">
        <v>88</v>
      </c>
      <c r="C64" s="8" t="s">
        <v>21</v>
      </c>
      <c r="D64" s="8">
        <v>125</v>
      </c>
      <c r="E64" s="8">
        <v>99</v>
      </c>
      <c r="F64" s="8">
        <v>12375</v>
      </c>
      <c r="G64" s="8"/>
    </row>
    <row r="65" spans="1:7" hidden="1" x14ac:dyDescent="0.25">
      <c r="A65" s="8" t="s">
        <v>87</v>
      </c>
      <c r="B65" s="8" t="s">
        <v>89</v>
      </c>
      <c r="C65" s="8" t="s">
        <v>21</v>
      </c>
      <c r="D65" s="8">
        <v>195</v>
      </c>
      <c r="E65" s="8">
        <v>113</v>
      </c>
      <c r="F65" s="8">
        <v>22035</v>
      </c>
      <c r="G65" s="8"/>
    </row>
    <row r="66" spans="1:7" hidden="1" x14ac:dyDescent="0.25">
      <c r="A66" s="8" t="s">
        <v>90</v>
      </c>
      <c r="B66" s="8" t="s">
        <v>91</v>
      </c>
      <c r="C66" s="8" t="s">
        <v>21</v>
      </c>
      <c r="D66" s="8">
        <v>415</v>
      </c>
      <c r="E66" s="8">
        <v>107</v>
      </c>
      <c r="F66" s="8">
        <v>44405</v>
      </c>
      <c r="G66" s="8"/>
    </row>
    <row r="67" spans="1:7" x14ac:dyDescent="0.25">
      <c r="A67" s="8" t="s">
        <v>92</v>
      </c>
      <c r="B67" s="8" t="s">
        <v>93</v>
      </c>
      <c r="C67" s="8" t="s">
        <v>21</v>
      </c>
      <c r="D67" s="8">
        <v>370</v>
      </c>
      <c r="E67" s="8">
        <v>107</v>
      </c>
      <c r="F67" s="8">
        <v>39590</v>
      </c>
      <c r="G67" s="8"/>
    </row>
    <row r="68" spans="1:7" x14ac:dyDescent="0.25">
      <c r="A68" s="8" t="s">
        <v>92</v>
      </c>
      <c r="B68" s="8" t="s">
        <v>94</v>
      </c>
      <c r="C68" s="8" t="s">
        <v>21</v>
      </c>
      <c r="D68" s="8">
        <v>208</v>
      </c>
      <c r="E68" s="8">
        <v>95</v>
      </c>
      <c r="F68" s="8">
        <v>19760</v>
      </c>
      <c r="G68" s="8"/>
    </row>
    <row r="69" spans="1:7" x14ac:dyDescent="0.25">
      <c r="A69" s="8" t="s">
        <v>95</v>
      </c>
      <c r="B69" s="8" t="s">
        <v>96</v>
      </c>
      <c r="C69" s="8" t="s">
        <v>21</v>
      </c>
      <c r="D69" s="8">
        <v>94</v>
      </c>
      <c r="E69" s="8">
        <v>107</v>
      </c>
      <c r="F69" s="8">
        <v>10058</v>
      </c>
      <c r="G69" s="8"/>
    </row>
    <row r="70" spans="1:7" hidden="1" x14ac:dyDescent="0.25">
      <c r="A70" s="10" t="s">
        <v>97</v>
      </c>
      <c r="B70" s="10" t="s">
        <v>98</v>
      </c>
      <c r="C70" s="10" t="s">
        <v>21</v>
      </c>
      <c r="D70" s="10">
        <v>247</v>
      </c>
      <c r="E70" s="10">
        <v>80</v>
      </c>
      <c r="F70" s="10">
        <v>19760</v>
      </c>
      <c r="G70" s="10"/>
    </row>
    <row r="71" spans="1:7" hidden="1" x14ac:dyDescent="0.25">
      <c r="A71" s="10" t="s">
        <v>97</v>
      </c>
      <c r="B71" s="10" t="s">
        <v>99</v>
      </c>
      <c r="C71" s="10" t="s">
        <v>21</v>
      </c>
      <c r="D71" s="10">
        <v>7</v>
      </c>
      <c r="E71" s="10">
        <v>80</v>
      </c>
      <c r="F71" s="10">
        <v>560</v>
      </c>
      <c r="G71" s="10"/>
    </row>
    <row r="72" spans="1:7" hidden="1" x14ac:dyDescent="0.25">
      <c r="A72" s="10" t="s">
        <v>97</v>
      </c>
      <c r="B72" s="10" t="s">
        <v>100</v>
      </c>
      <c r="C72" s="10" t="s">
        <v>21</v>
      </c>
      <c r="D72" s="10">
        <v>19</v>
      </c>
      <c r="E72" s="10">
        <v>80</v>
      </c>
      <c r="F72" s="10">
        <v>1520</v>
      </c>
      <c r="G72" s="10"/>
    </row>
    <row r="73" spans="1:7" hidden="1" x14ac:dyDescent="0.25">
      <c r="A73" s="10" t="s">
        <v>97</v>
      </c>
      <c r="B73" s="10" t="s">
        <v>101</v>
      </c>
      <c r="C73" s="10" t="s">
        <v>21</v>
      </c>
      <c r="D73" s="10">
        <v>8</v>
      </c>
      <c r="E73" s="10">
        <v>83</v>
      </c>
      <c r="F73" s="10">
        <v>664</v>
      </c>
      <c r="G73" s="10"/>
    </row>
    <row r="74" spans="1:7" hidden="1" x14ac:dyDescent="0.25">
      <c r="A74" s="10" t="s">
        <v>97</v>
      </c>
      <c r="B74" s="10" t="s">
        <v>102</v>
      </c>
      <c r="C74" s="10" t="s">
        <v>21</v>
      </c>
      <c r="D74" s="10">
        <v>517</v>
      </c>
      <c r="E74" s="10">
        <v>83</v>
      </c>
      <c r="F74" s="10">
        <v>42911</v>
      </c>
      <c r="G74" s="10"/>
    </row>
    <row r="75" spans="1:7" hidden="1" x14ac:dyDescent="0.25">
      <c r="A75" s="10" t="s">
        <v>97</v>
      </c>
      <c r="B75" s="10" t="s">
        <v>103</v>
      </c>
      <c r="C75" s="10" t="s">
        <v>21</v>
      </c>
      <c r="D75" s="10">
        <v>10</v>
      </c>
      <c r="E75" s="10">
        <v>83</v>
      </c>
      <c r="F75" s="10">
        <v>830</v>
      </c>
      <c r="G75" s="10"/>
    </row>
    <row r="76" spans="1:7" hidden="1" x14ac:dyDescent="0.25">
      <c r="A76" s="10" t="s">
        <v>104</v>
      </c>
      <c r="B76" s="10" t="s">
        <v>105</v>
      </c>
      <c r="C76" s="10" t="s">
        <v>21</v>
      </c>
      <c r="D76" s="10">
        <v>361</v>
      </c>
      <c r="E76" s="10">
        <v>69</v>
      </c>
      <c r="F76" s="10">
        <v>24909</v>
      </c>
      <c r="G76" s="10"/>
    </row>
    <row r="77" spans="1:7" hidden="1" x14ac:dyDescent="0.25">
      <c r="A77" s="10" t="s">
        <v>104</v>
      </c>
      <c r="B77" s="10" t="s">
        <v>106</v>
      </c>
      <c r="C77" s="10" t="s">
        <v>21</v>
      </c>
      <c r="D77" s="10">
        <v>474</v>
      </c>
      <c r="E77" s="10">
        <v>69</v>
      </c>
      <c r="F77" s="10">
        <v>32706</v>
      </c>
      <c r="G77" s="10"/>
    </row>
    <row r="78" spans="1:7" hidden="1" x14ac:dyDescent="0.25">
      <c r="A78" s="10" t="s">
        <v>104</v>
      </c>
      <c r="B78" s="10" t="s">
        <v>107</v>
      </c>
      <c r="C78" s="10" t="s">
        <v>21</v>
      </c>
      <c r="D78" s="10">
        <v>291</v>
      </c>
      <c r="E78" s="10">
        <v>73</v>
      </c>
      <c r="F78" s="10">
        <v>21243</v>
      </c>
      <c r="G78" s="10"/>
    </row>
    <row r="79" spans="1:7" hidden="1" x14ac:dyDescent="0.25">
      <c r="A79" s="10" t="s">
        <v>104</v>
      </c>
      <c r="B79" s="10" t="s">
        <v>108</v>
      </c>
      <c r="C79" s="10" t="s">
        <v>21</v>
      </c>
      <c r="D79" s="10">
        <v>363</v>
      </c>
      <c r="E79" s="10">
        <v>73</v>
      </c>
      <c r="F79" s="10">
        <v>26499</v>
      </c>
      <c r="G79" s="10"/>
    </row>
    <row r="80" spans="1:7" hidden="1" x14ac:dyDescent="0.25">
      <c r="A80" s="10" t="s">
        <v>104</v>
      </c>
      <c r="B80" s="10" t="s">
        <v>109</v>
      </c>
      <c r="C80" s="10" t="s">
        <v>21</v>
      </c>
      <c r="D80" s="10">
        <v>721</v>
      </c>
      <c r="E80" s="10">
        <v>73</v>
      </c>
      <c r="F80" s="10">
        <v>52633</v>
      </c>
      <c r="G80" s="10"/>
    </row>
    <row r="81" spans="1:7" hidden="1" x14ac:dyDescent="0.25">
      <c r="A81" s="10" t="s">
        <v>104</v>
      </c>
      <c r="B81" s="10" t="s">
        <v>110</v>
      </c>
      <c r="C81" s="10" t="s">
        <v>21</v>
      </c>
      <c r="D81" s="10">
        <v>942</v>
      </c>
      <c r="E81" s="10">
        <v>73</v>
      </c>
      <c r="F81" s="10">
        <v>68766</v>
      </c>
      <c r="G81" s="10"/>
    </row>
    <row r="82" spans="1:7" hidden="1" x14ac:dyDescent="0.25">
      <c r="A82" s="10" t="s">
        <v>111</v>
      </c>
      <c r="B82" s="10" t="s">
        <v>112</v>
      </c>
      <c r="C82" s="10" t="s">
        <v>21</v>
      </c>
      <c r="D82" s="10">
        <v>14413</v>
      </c>
      <c r="E82" s="10">
        <v>82</v>
      </c>
      <c r="F82" s="10">
        <v>1181866</v>
      </c>
      <c r="G82" s="10" t="s">
        <v>70</v>
      </c>
    </row>
    <row r="83" spans="1:7" hidden="1" x14ac:dyDescent="0.25">
      <c r="A83" s="10" t="s">
        <v>111</v>
      </c>
      <c r="B83" s="10" t="s">
        <v>112</v>
      </c>
      <c r="C83" s="10" t="s">
        <v>113</v>
      </c>
      <c r="D83" s="10">
        <v>1104</v>
      </c>
      <c r="E83" s="10">
        <v>14</v>
      </c>
      <c r="F83" s="10">
        <v>15456</v>
      </c>
      <c r="G83" s="10"/>
    </row>
    <row r="84" spans="1:7" hidden="1" x14ac:dyDescent="0.25">
      <c r="A84" s="10" t="s">
        <v>111</v>
      </c>
      <c r="B84" s="10" t="s">
        <v>114</v>
      </c>
      <c r="C84" s="10" t="s">
        <v>21</v>
      </c>
      <c r="D84" s="10">
        <v>13526</v>
      </c>
      <c r="E84" s="10">
        <v>83</v>
      </c>
      <c r="F84" s="10">
        <v>1122658</v>
      </c>
      <c r="G84" s="10" t="s">
        <v>70</v>
      </c>
    </row>
    <row r="85" spans="1:7" hidden="1" x14ac:dyDescent="0.25">
      <c r="A85" s="10" t="s">
        <v>111</v>
      </c>
      <c r="B85" s="10" t="s">
        <v>114</v>
      </c>
      <c r="C85" s="10" t="s">
        <v>113</v>
      </c>
      <c r="D85" s="10">
        <v>410</v>
      </c>
      <c r="E85" s="10">
        <v>14</v>
      </c>
      <c r="F85" s="10">
        <v>5740</v>
      </c>
      <c r="G85" s="10"/>
    </row>
    <row r="86" spans="1:7" hidden="1" x14ac:dyDescent="0.25">
      <c r="A86" s="10" t="s">
        <v>111</v>
      </c>
      <c r="B86" s="10" t="s">
        <v>115</v>
      </c>
      <c r="C86" s="10" t="s">
        <v>21</v>
      </c>
      <c r="D86" s="10">
        <v>11367</v>
      </c>
      <c r="E86" s="10">
        <v>86</v>
      </c>
      <c r="F86" s="10">
        <v>977562</v>
      </c>
      <c r="G86" s="10" t="s">
        <v>70</v>
      </c>
    </row>
    <row r="87" spans="1:7" hidden="1" x14ac:dyDescent="0.25">
      <c r="A87" s="10" t="s">
        <v>111</v>
      </c>
      <c r="B87" s="10" t="s">
        <v>115</v>
      </c>
      <c r="C87" s="10" t="s">
        <v>113</v>
      </c>
      <c r="D87" s="10">
        <v>855</v>
      </c>
      <c r="E87" s="10">
        <v>14</v>
      </c>
      <c r="F87" s="10">
        <v>11970</v>
      </c>
      <c r="G87" s="10"/>
    </row>
    <row r="88" spans="1:7" hidden="1" x14ac:dyDescent="0.25">
      <c r="A88" s="10" t="s">
        <v>111</v>
      </c>
      <c r="B88" s="10" t="s">
        <v>116</v>
      </c>
      <c r="C88" s="10" t="s">
        <v>21</v>
      </c>
      <c r="D88" s="10">
        <v>10502</v>
      </c>
      <c r="E88" s="10">
        <v>86</v>
      </c>
      <c r="F88" s="10">
        <v>903172</v>
      </c>
      <c r="G88" s="10" t="s">
        <v>70</v>
      </c>
    </row>
    <row r="89" spans="1:7" hidden="1" x14ac:dyDescent="0.25">
      <c r="A89" s="10" t="s">
        <v>111</v>
      </c>
      <c r="B89" s="10" t="s">
        <v>116</v>
      </c>
      <c r="C89" s="10" t="s">
        <v>113</v>
      </c>
      <c r="D89" s="10">
        <v>939</v>
      </c>
      <c r="E89" s="10">
        <v>14</v>
      </c>
      <c r="F89" s="10">
        <v>13146</v>
      </c>
      <c r="G89" s="10"/>
    </row>
    <row r="90" spans="1:7" hidden="1" x14ac:dyDescent="0.25">
      <c r="A90" s="10" t="s">
        <v>111</v>
      </c>
      <c r="B90" s="10" t="s">
        <v>117</v>
      </c>
      <c r="C90" s="10" t="s">
        <v>21</v>
      </c>
      <c r="D90" s="10">
        <v>11788</v>
      </c>
      <c r="E90" s="10">
        <v>83</v>
      </c>
      <c r="F90" s="10">
        <v>978404</v>
      </c>
      <c r="G90" s="10" t="s">
        <v>70</v>
      </c>
    </row>
    <row r="91" spans="1:7" hidden="1" x14ac:dyDescent="0.25">
      <c r="A91" s="10" t="s">
        <v>111</v>
      </c>
      <c r="B91" s="10" t="s">
        <v>117</v>
      </c>
      <c r="C91" s="10" t="s">
        <v>113</v>
      </c>
      <c r="D91" s="10">
        <v>1018</v>
      </c>
      <c r="E91" s="10">
        <v>14</v>
      </c>
      <c r="F91" s="10">
        <v>14252</v>
      </c>
      <c r="G91" s="10"/>
    </row>
    <row r="92" spans="1:7" hidden="1" x14ac:dyDescent="0.25">
      <c r="A92" s="10" t="s">
        <v>111</v>
      </c>
      <c r="B92" s="10" t="s">
        <v>118</v>
      </c>
      <c r="C92" s="10" t="s">
        <v>21</v>
      </c>
      <c r="D92" s="10">
        <v>13527</v>
      </c>
      <c r="E92" s="10">
        <v>83</v>
      </c>
      <c r="F92" s="10">
        <v>1122741</v>
      </c>
      <c r="G92" s="10" t="s">
        <v>70</v>
      </c>
    </row>
    <row r="93" spans="1:7" hidden="1" x14ac:dyDescent="0.25">
      <c r="A93" s="10" t="s">
        <v>111</v>
      </c>
      <c r="B93" s="10" t="s">
        <v>118</v>
      </c>
      <c r="C93" s="10" t="s">
        <v>113</v>
      </c>
      <c r="D93" s="10">
        <v>645</v>
      </c>
      <c r="E93" s="10">
        <v>14</v>
      </c>
      <c r="F93" s="10">
        <v>9030</v>
      </c>
      <c r="G93" s="10"/>
    </row>
    <row r="94" spans="1:7" hidden="1" x14ac:dyDescent="0.25">
      <c r="A94" s="10" t="s">
        <v>119</v>
      </c>
      <c r="B94" s="10" t="s">
        <v>120</v>
      </c>
      <c r="C94" s="10" t="s">
        <v>21</v>
      </c>
      <c r="D94" s="10">
        <v>770</v>
      </c>
      <c r="E94" s="10">
        <v>85</v>
      </c>
      <c r="F94" s="10">
        <v>65450</v>
      </c>
      <c r="G94" s="10"/>
    </row>
    <row r="95" spans="1:7" hidden="1" x14ac:dyDescent="0.25">
      <c r="A95" s="10" t="s">
        <v>119</v>
      </c>
      <c r="B95" s="10" t="s">
        <v>121</v>
      </c>
      <c r="C95" s="10" t="s">
        <v>21</v>
      </c>
      <c r="D95" s="10">
        <v>1612</v>
      </c>
      <c r="E95" s="10">
        <v>84</v>
      </c>
      <c r="F95" s="10">
        <v>135408</v>
      </c>
      <c r="G95" s="10"/>
    </row>
    <row r="96" spans="1:7" hidden="1" x14ac:dyDescent="0.25">
      <c r="A96" s="10" t="s">
        <v>119</v>
      </c>
      <c r="B96" s="10" t="s">
        <v>122</v>
      </c>
      <c r="C96" s="10" t="s">
        <v>21</v>
      </c>
      <c r="D96" s="10">
        <v>1827</v>
      </c>
      <c r="E96" s="10">
        <v>89</v>
      </c>
      <c r="F96" s="10">
        <v>162603</v>
      </c>
      <c r="G96" s="10"/>
    </row>
    <row r="97" spans="1:7" hidden="1" x14ac:dyDescent="0.25">
      <c r="A97" s="10" t="s">
        <v>119</v>
      </c>
      <c r="B97" s="10" t="s">
        <v>123</v>
      </c>
      <c r="C97" s="10" t="s">
        <v>21</v>
      </c>
      <c r="D97" s="10">
        <v>1749</v>
      </c>
      <c r="E97" s="10">
        <v>87</v>
      </c>
      <c r="F97" s="10">
        <v>152163</v>
      </c>
      <c r="G97" s="10"/>
    </row>
    <row r="98" spans="1:7" hidden="1" x14ac:dyDescent="0.25">
      <c r="A98" s="10" t="s">
        <v>119</v>
      </c>
      <c r="B98" s="10" t="s">
        <v>124</v>
      </c>
      <c r="C98" s="10" t="s">
        <v>21</v>
      </c>
      <c r="D98" s="10">
        <v>2500</v>
      </c>
      <c r="E98" s="10">
        <v>88</v>
      </c>
      <c r="F98" s="10">
        <v>220000</v>
      </c>
      <c r="G98" s="10"/>
    </row>
    <row r="99" spans="1:7" hidden="1" x14ac:dyDescent="0.25">
      <c r="A99" s="10" t="s">
        <v>119</v>
      </c>
      <c r="B99" s="10" t="s">
        <v>125</v>
      </c>
      <c r="C99" s="10" t="s">
        <v>21</v>
      </c>
      <c r="D99" s="10">
        <v>3044</v>
      </c>
      <c r="E99" s="10">
        <v>85</v>
      </c>
      <c r="F99" s="10">
        <v>258740</v>
      </c>
      <c r="G99" s="10"/>
    </row>
    <row r="100" spans="1:7" hidden="1" x14ac:dyDescent="0.25">
      <c r="A100" s="10" t="s">
        <v>119</v>
      </c>
      <c r="B100" s="10" t="s">
        <v>126</v>
      </c>
      <c r="C100" s="10" t="s">
        <v>21</v>
      </c>
      <c r="D100" s="10">
        <v>19</v>
      </c>
      <c r="E100" s="10">
        <v>40</v>
      </c>
      <c r="F100" s="10">
        <v>760</v>
      </c>
      <c r="G100" s="10"/>
    </row>
    <row r="101" spans="1:7" hidden="1" x14ac:dyDescent="0.25">
      <c r="A101" s="10" t="s">
        <v>119</v>
      </c>
      <c r="B101" s="10" t="s">
        <v>127</v>
      </c>
      <c r="C101" s="10" t="s">
        <v>21</v>
      </c>
      <c r="D101" s="10">
        <v>66</v>
      </c>
      <c r="E101" s="10">
        <v>39</v>
      </c>
      <c r="F101" s="10">
        <v>2574</v>
      </c>
      <c r="G101" s="10"/>
    </row>
    <row r="102" spans="1:7" hidden="1" x14ac:dyDescent="0.25">
      <c r="A102" s="10" t="s">
        <v>119</v>
      </c>
      <c r="B102" s="10" t="s">
        <v>128</v>
      </c>
      <c r="C102" s="10" t="s">
        <v>21</v>
      </c>
      <c r="D102" s="10">
        <v>41</v>
      </c>
      <c r="E102" s="10">
        <v>39</v>
      </c>
      <c r="F102" s="10">
        <v>1599</v>
      </c>
      <c r="G102" s="10"/>
    </row>
    <row r="103" spans="1:7" hidden="1" x14ac:dyDescent="0.25">
      <c r="A103" s="10" t="s">
        <v>119</v>
      </c>
      <c r="B103" s="10" t="s">
        <v>129</v>
      </c>
      <c r="C103" s="10" t="s">
        <v>21</v>
      </c>
      <c r="D103" s="10">
        <v>58</v>
      </c>
      <c r="E103" s="10">
        <v>44</v>
      </c>
      <c r="F103" s="10">
        <v>2552</v>
      </c>
      <c r="G103" s="10"/>
    </row>
    <row r="104" spans="1:7" hidden="1" x14ac:dyDescent="0.25">
      <c r="A104" s="10" t="s">
        <v>119</v>
      </c>
      <c r="B104" s="10" t="s">
        <v>130</v>
      </c>
      <c r="C104" s="10" t="s">
        <v>21</v>
      </c>
      <c r="D104" s="10">
        <v>34</v>
      </c>
      <c r="E104" s="10">
        <v>44</v>
      </c>
      <c r="F104" s="10">
        <v>1496</v>
      </c>
      <c r="G104" s="10"/>
    </row>
    <row r="105" spans="1:7" hidden="1" x14ac:dyDescent="0.25">
      <c r="A105" s="10" t="s">
        <v>119</v>
      </c>
      <c r="B105" s="10" t="s">
        <v>131</v>
      </c>
      <c r="C105" s="10" t="s">
        <v>21</v>
      </c>
      <c r="D105" s="10">
        <v>26</v>
      </c>
      <c r="E105" s="10">
        <v>44</v>
      </c>
      <c r="F105" s="10">
        <v>1144</v>
      </c>
      <c r="G105" s="10"/>
    </row>
    <row r="106" spans="1:7" hidden="1" x14ac:dyDescent="0.25">
      <c r="A106" s="10" t="s">
        <v>132</v>
      </c>
      <c r="B106" s="10" t="s">
        <v>133</v>
      </c>
      <c r="C106" s="10" t="s">
        <v>21</v>
      </c>
      <c r="D106" s="10">
        <v>97</v>
      </c>
      <c r="E106" s="10">
        <v>87</v>
      </c>
      <c r="F106" s="10">
        <v>8439</v>
      </c>
      <c r="G106" s="10"/>
    </row>
    <row r="107" spans="1:7" hidden="1" x14ac:dyDescent="0.25">
      <c r="A107" s="10" t="s">
        <v>132</v>
      </c>
      <c r="B107" s="10" t="s">
        <v>134</v>
      </c>
      <c r="C107" s="10" t="s">
        <v>21</v>
      </c>
      <c r="D107" s="10">
        <v>18</v>
      </c>
      <c r="E107" s="10">
        <v>78</v>
      </c>
      <c r="F107" s="10">
        <v>1404</v>
      </c>
      <c r="G107" s="10"/>
    </row>
    <row r="108" spans="1:7" hidden="1" x14ac:dyDescent="0.25">
      <c r="A108" s="10" t="s">
        <v>132</v>
      </c>
      <c r="B108" s="10" t="s">
        <v>135</v>
      </c>
      <c r="C108" s="10" t="s">
        <v>21</v>
      </c>
      <c r="D108" s="10">
        <v>20</v>
      </c>
      <c r="E108" s="10">
        <v>82</v>
      </c>
      <c r="F108" s="10">
        <v>1640</v>
      </c>
      <c r="G108" s="10"/>
    </row>
    <row r="109" spans="1:7" hidden="1" x14ac:dyDescent="0.25">
      <c r="A109" s="10" t="s">
        <v>132</v>
      </c>
      <c r="B109" s="10" t="s">
        <v>136</v>
      </c>
      <c r="C109" s="10" t="s">
        <v>21</v>
      </c>
      <c r="D109" s="10">
        <v>33</v>
      </c>
      <c r="E109" s="10">
        <v>85</v>
      </c>
      <c r="F109" s="10">
        <v>2805</v>
      </c>
      <c r="G109" s="10"/>
    </row>
    <row r="110" spans="1:7" hidden="1" x14ac:dyDescent="0.25">
      <c r="A110" s="10" t="s">
        <v>132</v>
      </c>
      <c r="B110" s="10" t="s">
        <v>137</v>
      </c>
      <c r="C110" s="10" t="s">
        <v>21</v>
      </c>
      <c r="D110" s="10">
        <v>14</v>
      </c>
      <c r="E110" s="10">
        <v>92</v>
      </c>
      <c r="F110" s="10">
        <v>1288</v>
      </c>
      <c r="G110" s="10"/>
    </row>
    <row r="111" spans="1:7" hidden="1" x14ac:dyDescent="0.25">
      <c r="A111" s="10" t="s">
        <v>132</v>
      </c>
      <c r="B111" s="10" t="s">
        <v>138</v>
      </c>
      <c r="C111" s="10" t="s">
        <v>21</v>
      </c>
      <c r="D111" s="10">
        <v>15</v>
      </c>
      <c r="E111" s="10">
        <v>81</v>
      </c>
      <c r="F111" s="10">
        <v>1215</v>
      </c>
      <c r="G111" s="10"/>
    </row>
    <row r="112" spans="1:7" hidden="1" x14ac:dyDescent="0.25">
      <c r="A112" s="9" t="s">
        <v>139</v>
      </c>
      <c r="B112" s="9" t="s">
        <v>140</v>
      </c>
      <c r="C112" s="9" t="s">
        <v>21</v>
      </c>
      <c r="D112" s="9">
        <v>196</v>
      </c>
      <c r="E112" s="9">
        <v>72</v>
      </c>
      <c r="F112" s="9">
        <v>14112</v>
      </c>
      <c r="G112" s="9"/>
    </row>
    <row r="113" spans="1:7" hidden="1" x14ac:dyDescent="0.25">
      <c r="A113" s="9" t="s">
        <v>139</v>
      </c>
      <c r="B113" s="9" t="s">
        <v>140</v>
      </c>
      <c r="C113" s="9" t="s">
        <v>113</v>
      </c>
      <c r="D113" s="9">
        <v>196</v>
      </c>
      <c r="E113" s="9">
        <v>41</v>
      </c>
      <c r="F113" s="9">
        <v>8036</v>
      </c>
      <c r="G113" s="9"/>
    </row>
    <row r="114" spans="1:7" hidden="1" x14ac:dyDescent="0.25">
      <c r="A114" s="9" t="s">
        <v>139</v>
      </c>
      <c r="B114" s="9" t="s">
        <v>141</v>
      </c>
      <c r="C114" s="9" t="s">
        <v>142</v>
      </c>
      <c r="D114" s="9">
        <v>323</v>
      </c>
      <c r="E114" s="9">
        <v>70</v>
      </c>
      <c r="F114" s="9">
        <v>22610</v>
      </c>
      <c r="G114" s="9"/>
    </row>
    <row r="115" spans="1:7" hidden="1" x14ac:dyDescent="0.25">
      <c r="A115" s="9" t="s">
        <v>139</v>
      </c>
      <c r="B115" s="9" t="s">
        <v>141</v>
      </c>
      <c r="C115" s="9" t="s">
        <v>21</v>
      </c>
      <c r="D115" s="9">
        <v>758</v>
      </c>
      <c r="E115" s="9">
        <v>72</v>
      </c>
      <c r="F115" s="9">
        <v>54576</v>
      </c>
      <c r="G115" s="9"/>
    </row>
    <row r="116" spans="1:7" hidden="1" x14ac:dyDescent="0.25">
      <c r="A116" s="9" t="s">
        <v>139</v>
      </c>
      <c r="B116" s="9" t="s">
        <v>141</v>
      </c>
      <c r="C116" s="9" t="s">
        <v>113</v>
      </c>
      <c r="D116" s="9">
        <v>758</v>
      </c>
      <c r="E116" s="9">
        <v>41</v>
      </c>
      <c r="F116" s="9">
        <v>31078</v>
      </c>
      <c r="G116" s="9"/>
    </row>
    <row r="117" spans="1:7" hidden="1" x14ac:dyDescent="0.25">
      <c r="A117" s="9" t="s">
        <v>143</v>
      </c>
      <c r="B117" s="9" t="s">
        <v>144</v>
      </c>
      <c r="C117" s="9" t="s">
        <v>21</v>
      </c>
      <c r="D117" s="9">
        <v>358</v>
      </c>
      <c r="E117" s="9">
        <v>67</v>
      </c>
      <c r="F117" s="9">
        <v>23986</v>
      </c>
      <c r="G117" s="9"/>
    </row>
    <row r="118" spans="1:7" hidden="1" x14ac:dyDescent="0.25">
      <c r="A118" s="9" t="s">
        <v>143</v>
      </c>
      <c r="B118" s="9" t="s">
        <v>144</v>
      </c>
      <c r="C118" s="9" t="s">
        <v>113</v>
      </c>
      <c r="D118" s="9">
        <v>358</v>
      </c>
      <c r="E118" s="9">
        <v>36</v>
      </c>
      <c r="F118" s="9">
        <v>12888</v>
      </c>
      <c r="G118" s="9"/>
    </row>
    <row r="119" spans="1:7" hidden="1" x14ac:dyDescent="0.25">
      <c r="A119" s="9" t="s">
        <v>145</v>
      </c>
      <c r="B119" s="9" t="s">
        <v>146</v>
      </c>
      <c r="C119" s="9" t="s">
        <v>21</v>
      </c>
      <c r="D119" s="9">
        <v>221</v>
      </c>
      <c r="E119" s="9">
        <v>40</v>
      </c>
      <c r="F119" s="9">
        <v>8840</v>
      </c>
      <c r="G119" s="9"/>
    </row>
    <row r="120" spans="1:7" hidden="1" x14ac:dyDescent="0.25">
      <c r="A120" s="9" t="s">
        <v>145</v>
      </c>
      <c r="B120" s="9" t="s">
        <v>146</v>
      </c>
      <c r="C120" s="9" t="s">
        <v>113</v>
      </c>
      <c r="D120" s="9">
        <v>221</v>
      </c>
      <c r="E120" s="9">
        <v>18</v>
      </c>
      <c r="F120" s="9">
        <v>3978</v>
      </c>
      <c r="G120" s="9"/>
    </row>
    <row r="121" spans="1:7" hidden="1" x14ac:dyDescent="0.25">
      <c r="A121" s="9" t="s">
        <v>145</v>
      </c>
      <c r="B121" s="9" t="s">
        <v>147</v>
      </c>
      <c r="C121" s="9" t="s">
        <v>21</v>
      </c>
      <c r="D121" s="9">
        <v>257</v>
      </c>
      <c r="E121" s="9">
        <v>48</v>
      </c>
      <c r="F121" s="9">
        <v>12336</v>
      </c>
      <c r="G121" s="9"/>
    </row>
    <row r="122" spans="1:7" hidden="1" x14ac:dyDescent="0.25">
      <c r="A122" s="9" t="s">
        <v>145</v>
      </c>
      <c r="B122" s="9" t="s">
        <v>147</v>
      </c>
      <c r="C122" s="9" t="s">
        <v>113</v>
      </c>
      <c r="D122" s="9">
        <v>257</v>
      </c>
      <c r="E122" s="9">
        <v>22</v>
      </c>
      <c r="F122" s="9">
        <v>5654</v>
      </c>
      <c r="G122" s="9"/>
    </row>
    <row r="123" spans="1:7" hidden="1" x14ac:dyDescent="0.25">
      <c r="A123" s="9" t="s">
        <v>145</v>
      </c>
      <c r="B123" s="9" t="s">
        <v>148</v>
      </c>
      <c r="C123" s="9" t="s">
        <v>21</v>
      </c>
      <c r="D123" s="9">
        <v>234</v>
      </c>
      <c r="E123" s="9">
        <v>45</v>
      </c>
      <c r="F123" s="9">
        <v>10530</v>
      </c>
      <c r="G123" s="9"/>
    </row>
    <row r="124" spans="1:7" hidden="1" x14ac:dyDescent="0.25">
      <c r="A124" s="9" t="s">
        <v>145</v>
      </c>
      <c r="B124" s="9" t="s">
        <v>148</v>
      </c>
      <c r="C124" s="9" t="s">
        <v>113</v>
      </c>
      <c r="D124" s="9">
        <v>234</v>
      </c>
      <c r="E124" s="9">
        <v>19</v>
      </c>
      <c r="F124" s="9">
        <v>4446</v>
      </c>
      <c r="G124" s="9"/>
    </row>
    <row r="125" spans="1:7" hidden="1" x14ac:dyDescent="0.25">
      <c r="A125" s="9" t="s">
        <v>145</v>
      </c>
      <c r="B125" s="9" t="s">
        <v>149</v>
      </c>
      <c r="C125" s="9" t="s">
        <v>142</v>
      </c>
      <c r="D125" s="9">
        <v>55</v>
      </c>
      <c r="E125" s="9">
        <v>70</v>
      </c>
      <c r="F125" s="9">
        <v>3850</v>
      </c>
      <c r="G125" s="9"/>
    </row>
    <row r="126" spans="1:7" hidden="1" x14ac:dyDescent="0.25">
      <c r="A126" s="9" t="s">
        <v>145</v>
      </c>
      <c r="B126" s="9" t="s">
        <v>149</v>
      </c>
      <c r="C126" s="9" t="s">
        <v>21</v>
      </c>
      <c r="D126" s="9">
        <v>237</v>
      </c>
      <c r="E126" s="9">
        <v>71</v>
      </c>
      <c r="F126" s="9">
        <v>16827</v>
      </c>
      <c r="G126" s="9"/>
    </row>
    <row r="127" spans="1:7" hidden="1" x14ac:dyDescent="0.25">
      <c r="A127" s="9" t="s">
        <v>145</v>
      </c>
      <c r="B127" s="9" t="s">
        <v>149</v>
      </c>
      <c r="C127" s="9" t="s">
        <v>113</v>
      </c>
      <c r="D127" s="9">
        <v>237</v>
      </c>
      <c r="E127" s="9">
        <v>42</v>
      </c>
      <c r="F127" s="9">
        <v>9954</v>
      </c>
      <c r="G127" s="9"/>
    </row>
    <row r="128" spans="1:7" hidden="1" x14ac:dyDescent="0.25">
      <c r="A128" s="9" t="s">
        <v>145</v>
      </c>
      <c r="B128" s="9" t="s">
        <v>150</v>
      </c>
      <c r="C128" s="9" t="s">
        <v>21</v>
      </c>
      <c r="D128" s="9">
        <v>102</v>
      </c>
      <c r="E128" s="9">
        <v>70</v>
      </c>
      <c r="F128" s="9">
        <v>7140</v>
      </c>
      <c r="G128" s="9"/>
    </row>
    <row r="129" spans="1:7" hidden="1" x14ac:dyDescent="0.25">
      <c r="A129" s="9" t="s">
        <v>145</v>
      </c>
      <c r="B129" s="9" t="s">
        <v>150</v>
      </c>
      <c r="C129" s="9" t="s">
        <v>113</v>
      </c>
      <c r="D129" s="9">
        <v>102</v>
      </c>
      <c r="E129" s="9">
        <v>39</v>
      </c>
      <c r="F129" s="9">
        <v>3978</v>
      </c>
      <c r="G129" s="9"/>
    </row>
    <row r="130" spans="1:7" hidden="1" x14ac:dyDescent="0.25">
      <c r="A130" s="9" t="s">
        <v>145</v>
      </c>
      <c r="B130" s="9" t="s">
        <v>151</v>
      </c>
      <c r="C130" s="9" t="s">
        <v>21</v>
      </c>
      <c r="D130" s="9">
        <v>164</v>
      </c>
      <c r="E130" s="9">
        <v>56</v>
      </c>
      <c r="F130" s="9">
        <v>9184</v>
      </c>
      <c r="G130" s="9"/>
    </row>
    <row r="131" spans="1:7" hidden="1" x14ac:dyDescent="0.25">
      <c r="A131" s="9" t="s">
        <v>145</v>
      </c>
      <c r="B131" s="9" t="s">
        <v>151</v>
      </c>
      <c r="C131" s="9" t="s">
        <v>113</v>
      </c>
      <c r="D131" s="9">
        <v>164</v>
      </c>
      <c r="E131" s="9">
        <v>28</v>
      </c>
      <c r="F131" s="9">
        <v>4592</v>
      </c>
      <c r="G131" s="9"/>
    </row>
    <row r="132" spans="1:7" hidden="1" x14ac:dyDescent="0.25">
      <c r="A132" s="9" t="s">
        <v>145</v>
      </c>
      <c r="B132" s="9" t="s">
        <v>152</v>
      </c>
      <c r="C132" s="9" t="s">
        <v>21</v>
      </c>
      <c r="D132" s="9">
        <v>211</v>
      </c>
      <c r="E132" s="9">
        <v>55</v>
      </c>
      <c r="F132" s="9">
        <v>11605</v>
      </c>
      <c r="G132" s="9"/>
    </row>
    <row r="133" spans="1:7" hidden="1" x14ac:dyDescent="0.25">
      <c r="A133" s="9" t="s">
        <v>145</v>
      </c>
      <c r="B133" s="9" t="s">
        <v>152</v>
      </c>
      <c r="C133" s="9" t="s">
        <v>113</v>
      </c>
      <c r="D133" s="9">
        <v>211</v>
      </c>
      <c r="E133" s="9">
        <v>28</v>
      </c>
      <c r="F133" s="9">
        <v>5908</v>
      </c>
      <c r="G133" s="9"/>
    </row>
    <row r="134" spans="1:7" hidden="1" x14ac:dyDescent="0.25">
      <c r="A134" s="9" t="s">
        <v>153</v>
      </c>
      <c r="B134" s="9" t="s">
        <v>154</v>
      </c>
      <c r="C134" s="9" t="s">
        <v>142</v>
      </c>
      <c r="D134" s="9">
        <v>450</v>
      </c>
      <c r="E134" s="9">
        <v>70</v>
      </c>
      <c r="F134" s="9">
        <v>31500</v>
      </c>
      <c r="G134" s="9"/>
    </row>
    <row r="135" spans="1:7" hidden="1" x14ac:dyDescent="0.25">
      <c r="A135" s="9" t="s">
        <v>153</v>
      </c>
      <c r="B135" s="9" t="s">
        <v>154</v>
      </c>
      <c r="C135" s="9" t="s">
        <v>21</v>
      </c>
      <c r="D135" s="9">
        <v>450</v>
      </c>
      <c r="E135" s="9">
        <v>64</v>
      </c>
      <c r="F135" s="9">
        <v>28800</v>
      </c>
      <c r="G135" s="9"/>
    </row>
    <row r="136" spans="1:7" hidden="1" x14ac:dyDescent="0.25">
      <c r="A136" s="9" t="s">
        <v>153</v>
      </c>
      <c r="B136" s="9" t="s">
        <v>154</v>
      </c>
      <c r="C136" s="9" t="s">
        <v>113</v>
      </c>
      <c r="D136" s="9">
        <v>450</v>
      </c>
      <c r="E136" s="9">
        <v>26</v>
      </c>
      <c r="F136" s="9">
        <v>11700</v>
      </c>
      <c r="G136" s="9"/>
    </row>
    <row r="137" spans="1:7" hidden="1" x14ac:dyDescent="0.25">
      <c r="A137" s="9" t="s">
        <v>153</v>
      </c>
      <c r="B137" s="9" t="s">
        <v>155</v>
      </c>
      <c r="C137" s="9" t="s">
        <v>21</v>
      </c>
      <c r="D137" s="9">
        <v>252</v>
      </c>
      <c r="E137" s="9">
        <v>45</v>
      </c>
      <c r="F137" s="9">
        <v>11340</v>
      </c>
      <c r="G137" s="9"/>
    </row>
    <row r="138" spans="1:7" hidden="1" x14ac:dyDescent="0.25">
      <c r="A138" s="9" t="s">
        <v>119</v>
      </c>
      <c r="B138" s="9" t="s">
        <v>156</v>
      </c>
      <c r="C138" s="9" t="s">
        <v>21</v>
      </c>
      <c r="D138" s="9">
        <v>578</v>
      </c>
      <c r="E138" s="9">
        <v>65</v>
      </c>
      <c r="F138" s="9">
        <v>37570</v>
      </c>
      <c r="G138" s="9"/>
    </row>
    <row r="139" spans="1:7" hidden="1" x14ac:dyDescent="0.25">
      <c r="A139" s="9" t="s">
        <v>119</v>
      </c>
      <c r="B139" s="9" t="s">
        <v>156</v>
      </c>
      <c r="C139" s="9" t="s">
        <v>113</v>
      </c>
      <c r="D139" s="9">
        <v>578</v>
      </c>
      <c r="E139" s="9">
        <v>42</v>
      </c>
      <c r="F139" s="9">
        <v>24276</v>
      </c>
      <c r="G139" s="9"/>
    </row>
    <row r="140" spans="1:7" hidden="1" x14ac:dyDescent="0.25">
      <c r="A140" s="9" t="s">
        <v>119</v>
      </c>
      <c r="B140" s="9" t="s">
        <v>157</v>
      </c>
      <c r="C140" s="9" t="s">
        <v>142</v>
      </c>
      <c r="D140" s="9">
        <v>430</v>
      </c>
      <c r="E140" s="9" t="s">
        <v>158</v>
      </c>
      <c r="F140" s="9">
        <v>0</v>
      </c>
      <c r="G140" s="9"/>
    </row>
    <row r="141" spans="1:7" hidden="1" x14ac:dyDescent="0.25">
      <c r="A141" s="9" t="s">
        <v>119</v>
      </c>
      <c r="B141" s="9" t="s">
        <v>157</v>
      </c>
      <c r="C141" s="9" t="s">
        <v>21</v>
      </c>
      <c r="D141" s="9">
        <v>430</v>
      </c>
      <c r="E141" s="9">
        <v>64</v>
      </c>
      <c r="F141" s="9">
        <v>27520</v>
      </c>
      <c r="G141" s="9"/>
    </row>
    <row r="142" spans="1:7" hidden="1" x14ac:dyDescent="0.25">
      <c r="A142" s="9" t="s">
        <v>119</v>
      </c>
      <c r="B142" s="9" t="s">
        <v>157</v>
      </c>
      <c r="C142" s="9" t="s">
        <v>113</v>
      </c>
      <c r="D142" s="9">
        <v>430</v>
      </c>
      <c r="E142" s="9">
        <v>27</v>
      </c>
      <c r="F142" s="9">
        <v>11610</v>
      </c>
      <c r="G142" s="9"/>
    </row>
    <row r="143" spans="1:7" hidden="1" x14ac:dyDescent="0.25">
      <c r="A143" s="9" t="s">
        <v>119</v>
      </c>
      <c r="B143" s="9" t="s">
        <v>159</v>
      </c>
      <c r="C143" s="9" t="s">
        <v>21</v>
      </c>
      <c r="D143" s="9">
        <v>207</v>
      </c>
      <c r="E143" s="9">
        <v>69</v>
      </c>
      <c r="F143" s="9">
        <v>14283</v>
      </c>
      <c r="G143" s="9"/>
    </row>
    <row r="144" spans="1:7" hidden="1" x14ac:dyDescent="0.25">
      <c r="A144" s="9" t="s">
        <v>119</v>
      </c>
      <c r="B144" s="9" t="s">
        <v>159</v>
      </c>
      <c r="C144" s="9" t="s">
        <v>113</v>
      </c>
      <c r="D144" s="9">
        <v>207</v>
      </c>
      <c r="E144" s="9">
        <v>36</v>
      </c>
      <c r="F144" s="9">
        <v>7452</v>
      </c>
      <c r="G144" s="9"/>
    </row>
    <row r="145" spans="1:7" hidden="1" x14ac:dyDescent="0.25">
      <c r="A145" s="9" t="s">
        <v>119</v>
      </c>
      <c r="B145" s="9" t="s">
        <v>160</v>
      </c>
      <c r="C145" s="9" t="s">
        <v>21</v>
      </c>
      <c r="D145" s="9">
        <v>52</v>
      </c>
      <c r="E145" s="9">
        <v>65</v>
      </c>
      <c r="F145" s="9">
        <v>3380</v>
      </c>
      <c r="G145" s="9"/>
    </row>
    <row r="146" spans="1:7" hidden="1" x14ac:dyDescent="0.25">
      <c r="A146" s="9" t="s">
        <v>119</v>
      </c>
      <c r="B146" s="9" t="s">
        <v>160</v>
      </c>
      <c r="C146" s="9" t="s">
        <v>113</v>
      </c>
      <c r="D146" s="9">
        <v>52</v>
      </c>
      <c r="E146" s="9">
        <v>38</v>
      </c>
      <c r="F146" s="9">
        <v>1976</v>
      </c>
      <c r="G146" s="9"/>
    </row>
    <row r="147" spans="1:7" hidden="1" x14ac:dyDescent="0.25">
      <c r="A147" s="9" t="s">
        <v>119</v>
      </c>
      <c r="B147" s="9" t="s">
        <v>161</v>
      </c>
      <c r="C147" s="9" t="s">
        <v>21</v>
      </c>
      <c r="D147" s="9">
        <v>639</v>
      </c>
      <c r="E147" s="9">
        <v>76</v>
      </c>
      <c r="F147" s="9">
        <v>48564</v>
      </c>
      <c r="G147" s="9"/>
    </row>
    <row r="148" spans="1:7" hidden="1" x14ac:dyDescent="0.25">
      <c r="A148" s="9" t="s">
        <v>119</v>
      </c>
      <c r="B148" s="9" t="s">
        <v>161</v>
      </c>
      <c r="C148" s="9" t="s">
        <v>113</v>
      </c>
      <c r="D148" s="9">
        <v>639</v>
      </c>
      <c r="E148" s="9">
        <v>32</v>
      </c>
      <c r="F148" s="9">
        <v>20448</v>
      </c>
      <c r="G148" s="9"/>
    </row>
    <row r="149" spans="1:7" hidden="1" x14ac:dyDescent="0.25">
      <c r="A149" s="9" t="s">
        <v>162</v>
      </c>
      <c r="B149" s="9" t="s">
        <v>163</v>
      </c>
      <c r="C149" s="9" t="s">
        <v>21</v>
      </c>
      <c r="D149" s="9">
        <v>63</v>
      </c>
      <c r="E149" s="9">
        <v>55</v>
      </c>
      <c r="F149" s="9">
        <v>3465</v>
      </c>
      <c r="G149" s="9"/>
    </row>
    <row r="150" spans="1:7" hidden="1" x14ac:dyDescent="0.25">
      <c r="A150" s="9" t="s">
        <v>162</v>
      </c>
      <c r="B150" s="9" t="s">
        <v>163</v>
      </c>
      <c r="C150" s="9" t="s">
        <v>113</v>
      </c>
      <c r="D150" s="9">
        <v>63</v>
      </c>
      <c r="E150" s="9">
        <v>26</v>
      </c>
      <c r="F150" s="9">
        <v>1638</v>
      </c>
      <c r="G150" s="9"/>
    </row>
    <row r="151" spans="1:7" hidden="1" x14ac:dyDescent="0.25">
      <c r="A151" s="9" t="s">
        <v>162</v>
      </c>
      <c r="B151" s="9" t="s">
        <v>164</v>
      </c>
      <c r="C151" s="9" t="s">
        <v>21</v>
      </c>
      <c r="D151" s="9">
        <v>51</v>
      </c>
      <c r="E151" s="9">
        <v>44</v>
      </c>
      <c r="F151" s="9">
        <v>2244</v>
      </c>
      <c r="G151" s="9"/>
    </row>
    <row r="152" spans="1:7" hidden="1" x14ac:dyDescent="0.25">
      <c r="A152" s="9" t="s">
        <v>162</v>
      </c>
      <c r="B152" s="9" t="s">
        <v>164</v>
      </c>
      <c r="C152" s="9" t="s">
        <v>113</v>
      </c>
      <c r="D152" s="9">
        <v>51</v>
      </c>
      <c r="E152" s="9">
        <v>20</v>
      </c>
      <c r="F152" s="9">
        <v>1020</v>
      </c>
      <c r="G152" s="9"/>
    </row>
    <row r="153" spans="1:7" hidden="1" x14ac:dyDescent="0.25">
      <c r="A153" s="9" t="s">
        <v>162</v>
      </c>
      <c r="B153" s="9" t="s">
        <v>165</v>
      </c>
      <c r="C153" s="9" t="s">
        <v>21</v>
      </c>
      <c r="D153" s="9">
        <v>128</v>
      </c>
      <c r="E153" s="9">
        <v>44</v>
      </c>
      <c r="F153" s="9">
        <v>5632</v>
      </c>
      <c r="G153" s="9"/>
    </row>
    <row r="154" spans="1:7" hidden="1" x14ac:dyDescent="0.25">
      <c r="A154" s="9" t="s">
        <v>162</v>
      </c>
      <c r="B154" s="9" t="s">
        <v>165</v>
      </c>
      <c r="C154" s="9" t="s">
        <v>113</v>
      </c>
      <c r="D154" s="9">
        <v>128</v>
      </c>
      <c r="E154" s="9">
        <v>32</v>
      </c>
      <c r="F154" s="9">
        <v>4096</v>
      </c>
      <c r="G154" s="9"/>
    </row>
    <row r="155" spans="1:7" hidden="1" x14ac:dyDescent="0.25">
      <c r="A155" s="9" t="s">
        <v>162</v>
      </c>
      <c r="B155" s="9" t="s">
        <v>166</v>
      </c>
      <c r="C155" s="9" t="s">
        <v>21</v>
      </c>
      <c r="D155" s="9">
        <v>260</v>
      </c>
      <c r="E155" s="9">
        <v>37</v>
      </c>
      <c r="F155" s="9">
        <v>9620</v>
      </c>
      <c r="G155" s="9"/>
    </row>
    <row r="156" spans="1:7" hidden="1" x14ac:dyDescent="0.25">
      <c r="A156" s="9" t="s">
        <v>162</v>
      </c>
      <c r="B156" s="9" t="s">
        <v>166</v>
      </c>
      <c r="C156" s="9" t="s">
        <v>113</v>
      </c>
      <c r="D156" s="9">
        <v>260</v>
      </c>
      <c r="E156" s="9">
        <v>31</v>
      </c>
      <c r="F156" s="9">
        <v>8060</v>
      </c>
      <c r="G156" s="9"/>
    </row>
  </sheetData>
  <sheetProtection password="CB7D" sheet="1" objects="1" scenarios="1"/>
  <autoFilter ref="A13:G156">
    <filterColumn colId="0">
      <filters>
        <filter val="三思堂文化事業有限公司"/>
        <filter val="丰光國際有限公司"/>
        <filter val="首頁文化事業有限公司"/>
        <filter val="彩虹國際文化有限公司"/>
        <filter val="惠群文化事業有限公司"/>
        <filter val="碁峰資訊股份有限公司"/>
        <filter val="旗立資訊股份有限公司"/>
      </filters>
    </filterColumn>
  </autoFilter>
  <mergeCells count="6">
    <mergeCell ref="A1:G1"/>
    <mergeCell ref="A2:G2"/>
    <mergeCell ref="E3:G3"/>
    <mergeCell ref="A12:G12"/>
    <mergeCell ref="A4:A10"/>
    <mergeCell ref="E4:G10"/>
  </mergeCells>
  <phoneticPr fontId="3" type="noConversion"/>
  <pageMargins left="0.7" right="0.7" top="0.75" bottom="0.75" header="0.3" footer="0.3"/>
  <pageSetup paperSize="9" scale="61"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pageSetUpPr fitToPage="1"/>
  </sheetPr>
  <dimension ref="A1:G157"/>
  <sheetViews>
    <sheetView workbookViewId="0">
      <selection activeCell="H6" sqref="H6"/>
    </sheetView>
  </sheetViews>
  <sheetFormatPr defaultRowHeight="16.5" x14ac:dyDescent="0.25"/>
  <cols>
    <col min="1" max="1" width="28.875" customWidth="1"/>
    <col min="2" max="2" width="46" bestFit="1" customWidth="1"/>
    <col min="3" max="3" width="13.875" customWidth="1"/>
    <col min="4" max="4" width="16.125" bestFit="1" customWidth="1"/>
    <col min="5" max="5" width="16.625" customWidth="1"/>
    <col min="7" max="7" width="12.375" customWidth="1"/>
  </cols>
  <sheetData>
    <row r="1" spans="1:7" s="1" customFormat="1" ht="78" customHeight="1" x14ac:dyDescent="0.25">
      <c r="A1" s="17" t="s">
        <v>0</v>
      </c>
      <c r="B1" s="17"/>
      <c r="C1" s="17"/>
      <c r="D1" s="17"/>
      <c r="E1" s="17"/>
      <c r="F1" s="17"/>
      <c r="G1" s="17"/>
    </row>
    <row r="2" spans="1:7" s="1" customFormat="1" ht="27.75" customHeight="1" x14ac:dyDescent="0.25">
      <c r="A2" s="23" t="s">
        <v>10</v>
      </c>
      <c r="B2" s="23"/>
      <c r="C2" s="23"/>
      <c r="D2" s="23"/>
      <c r="E2" s="23"/>
      <c r="F2" s="23"/>
      <c r="G2" s="23"/>
    </row>
    <row r="3" spans="1:7" s="1" customFormat="1" ht="29.25" customHeight="1" x14ac:dyDescent="0.25">
      <c r="A3" s="11" t="s">
        <v>171</v>
      </c>
      <c r="B3" s="11" t="s">
        <v>1</v>
      </c>
      <c r="C3" s="12" t="s">
        <v>2</v>
      </c>
      <c r="D3" s="12" t="s">
        <v>8</v>
      </c>
      <c r="E3" s="24" t="s">
        <v>9</v>
      </c>
      <c r="F3" s="24"/>
      <c r="G3" s="24"/>
    </row>
    <row r="4" spans="1:7" s="1" customFormat="1" ht="19.5" x14ac:dyDescent="0.25">
      <c r="A4" s="38" t="s">
        <v>184</v>
      </c>
      <c r="B4" s="13" t="s">
        <v>185</v>
      </c>
      <c r="C4" s="14" t="s">
        <v>4</v>
      </c>
      <c r="D4" s="12">
        <f>F16+F17</f>
        <v>41531</v>
      </c>
      <c r="E4" s="39">
        <f>SUM(D4:D11)</f>
        <v>2225041</v>
      </c>
      <c r="F4" s="39"/>
      <c r="G4" s="39"/>
    </row>
    <row r="5" spans="1:7" s="1" customFormat="1" ht="19.5" x14ac:dyDescent="0.25">
      <c r="A5" s="38"/>
      <c r="B5" s="13" t="s">
        <v>25</v>
      </c>
      <c r="C5" s="14" t="s">
        <v>4</v>
      </c>
      <c r="D5" s="12">
        <f>F18+F19+F20</f>
        <v>117266</v>
      </c>
      <c r="E5" s="39"/>
      <c r="F5" s="39"/>
      <c r="G5" s="39"/>
    </row>
    <row r="6" spans="1:7" s="1" customFormat="1" ht="19.5" x14ac:dyDescent="0.25">
      <c r="A6" s="38"/>
      <c r="B6" s="13" t="s">
        <v>186</v>
      </c>
      <c r="C6" s="14" t="s">
        <v>4</v>
      </c>
      <c r="D6" s="12">
        <f>F26+F27+F28+F29</f>
        <v>40974</v>
      </c>
      <c r="E6" s="39"/>
      <c r="F6" s="39"/>
      <c r="G6" s="39"/>
    </row>
    <row r="7" spans="1:7" s="1" customFormat="1" ht="19.5" x14ac:dyDescent="0.25">
      <c r="A7" s="38"/>
      <c r="B7" s="13" t="s">
        <v>187</v>
      </c>
      <c r="C7" s="14" t="s">
        <v>4</v>
      </c>
      <c r="D7" s="12">
        <f>F31+F32+F33+F34+F35+F36+F37+F38+F39+F40+F41+F42+F43+F44</f>
        <v>734352</v>
      </c>
      <c r="E7" s="39"/>
      <c r="F7" s="39"/>
      <c r="G7" s="39"/>
    </row>
    <row r="8" spans="1:7" s="1" customFormat="1" ht="19.5" x14ac:dyDescent="0.25">
      <c r="A8" s="38"/>
      <c r="B8" s="13" t="s">
        <v>65</v>
      </c>
      <c r="C8" s="14" t="s">
        <v>188</v>
      </c>
      <c r="D8" s="12">
        <f>F50</f>
        <v>44945</v>
      </c>
      <c r="E8" s="39"/>
      <c r="F8" s="39"/>
      <c r="G8" s="39"/>
    </row>
    <row r="9" spans="1:7" s="1" customFormat="1" ht="19.5" x14ac:dyDescent="0.25">
      <c r="A9" s="38"/>
      <c r="B9" s="13" t="s">
        <v>189</v>
      </c>
      <c r="C9" s="14" t="s">
        <v>188</v>
      </c>
      <c r="D9" s="12">
        <f>F67</f>
        <v>44405</v>
      </c>
      <c r="E9" s="39"/>
      <c r="F9" s="39"/>
      <c r="G9" s="39"/>
    </row>
    <row r="10" spans="1:7" s="1" customFormat="1" ht="19.5" x14ac:dyDescent="0.25">
      <c r="A10" s="38"/>
      <c r="B10" s="13" t="s">
        <v>190</v>
      </c>
      <c r="C10" s="14" t="s">
        <v>191</v>
      </c>
      <c r="D10" s="12">
        <f>F95+F96+F97+F98+F99+F100+F101+F102+F103+F104+F105+F106</f>
        <v>1004489</v>
      </c>
      <c r="E10" s="39"/>
      <c r="F10" s="39"/>
      <c r="G10" s="39"/>
    </row>
    <row r="11" spans="1:7" s="1" customFormat="1" ht="19.5" x14ac:dyDescent="0.25">
      <c r="A11" s="38"/>
      <c r="B11" s="13" t="s">
        <v>190</v>
      </c>
      <c r="C11" s="14" t="s">
        <v>192</v>
      </c>
      <c r="D11" s="12">
        <f>F139+F140+F142+F143+F144+F145+F146+F147+F148+F149</f>
        <v>197079</v>
      </c>
      <c r="E11" s="39"/>
      <c r="F11" s="39"/>
      <c r="G11" s="39"/>
    </row>
    <row r="12" spans="1:7" s="2" customFormat="1" ht="24" customHeight="1" x14ac:dyDescent="0.25">
      <c r="A12" s="3"/>
      <c r="B12" s="4"/>
      <c r="C12" s="5"/>
      <c r="D12" s="6"/>
      <c r="E12" s="7"/>
    </row>
    <row r="13" spans="1:7" ht="25.5" customHeight="1" x14ac:dyDescent="0.25">
      <c r="A13" s="21" t="s">
        <v>16</v>
      </c>
      <c r="B13" s="22"/>
      <c r="C13" s="22"/>
      <c r="D13" s="22"/>
      <c r="E13" s="22"/>
      <c r="F13" s="22"/>
      <c r="G13" s="22"/>
    </row>
    <row r="14" spans="1:7" x14ac:dyDescent="0.25">
      <c r="A14" s="8" t="s">
        <v>11</v>
      </c>
      <c r="B14" s="8" t="s">
        <v>12</v>
      </c>
      <c r="C14" s="8" t="s">
        <v>18</v>
      </c>
      <c r="D14" s="8" t="s">
        <v>13</v>
      </c>
      <c r="E14" s="8" t="s">
        <v>14</v>
      </c>
      <c r="F14" s="8" t="s">
        <v>15</v>
      </c>
      <c r="G14" s="8" t="s">
        <v>17</v>
      </c>
    </row>
    <row r="15" spans="1:7" hidden="1" x14ac:dyDescent="0.25">
      <c r="A15" s="8" t="s">
        <v>19</v>
      </c>
      <c r="B15" s="8" t="s">
        <v>20</v>
      </c>
      <c r="C15" s="8" t="s">
        <v>21</v>
      </c>
      <c r="D15" s="8">
        <v>59</v>
      </c>
      <c r="E15" s="8">
        <v>95</v>
      </c>
      <c r="F15" s="8">
        <v>5605</v>
      </c>
      <c r="G15" s="8"/>
    </row>
    <row r="16" spans="1:7" x14ac:dyDescent="0.25">
      <c r="A16" s="8" t="s">
        <v>22</v>
      </c>
      <c r="B16" s="8" t="s">
        <v>23</v>
      </c>
      <c r="C16" s="8" t="s">
        <v>21</v>
      </c>
      <c r="D16" s="8">
        <v>310</v>
      </c>
      <c r="E16" s="8">
        <v>119</v>
      </c>
      <c r="F16" s="8">
        <v>36890</v>
      </c>
      <c r="G16" s="8"/>
    </row>
    <row r="17" spans="1:7" x14ac:dyDescent="0.25">
      <c r="A17" s="8" t="s">
        <v>22</v>
      </c>
      <c r="B17" s="8" t="s">
        <v>24</v>
      </c>
      <c r="C17" s="8" t="s">
        <v>21</v>
      </c>
      <c r="D17" s="8">
        <v>39</v>
      </c>
      <c r="E17" s="8">
        <v>119</v>
      </c>
      <c r="F17" s="8">
        <v>4641</v>
      </c>
      <c r="G17" s="8"/>
    </row>
    <row r="18" spans="1:7" x14ac:dyDescent="0.25">
      <c r="A18" s="8" t="s">
        <v>25</v>
      </c>
      <c r="B18" s="8" t="s">
        <v>26</v>
      </c>
      <c r="C18" s="8" t="s">
        <v>21</v>
      </c>
      <c r="D18" s="8">
        <v>375</v>
      </c>
      <c r="E18" s="8">
        <v>95</v>
      </c>
      <c r="F18" s="8">
        <v>35625</v>
      </c>
      <c r="G18" s="8"/>
    </row>
    <row r="19" spans="1:7" x14ac:dyDescent="0.25">
      <c r="A19" s="8" t="s">
        <v>25</v>
      </c>
      <c r="B19" s="8" t="s">
        <v>27</v>
      </c>
      <c r="C19" s="8" t="s">
        <v>21</v>
      </c>
      <c r="D19" s="8">
        <v>457</v>
      </c>
      <c r="E19" s="8">
        <v>107</v>
      </c>
      <c r="F19" s="8">
        <v>48899</v>
      </c>
      <c r="G19" s="8"/>
    </row>
    <row r="20" spans="1:7" x14ac:dyDescent="0.25">
      <c r="A20" s="8" t="s">
        <v>25</v>
      </c>
      <c r="B20" s="8" t="s">
        <v>28</v>
      </c>
      <c r="C20" s="8" t="s">
        <v>21</v>
      </c>
      <c r="D20" s="8">
        <v>306</v>
      </c>
      <c r="E20" s="8">
        <v>107</v>
      </c>
      <c r="F20" s="8">
        <v>32742</v>
      </c>
      <c r="G20" s="8"/>
    </row>
    <row r="21" spans="1:7" hidden="1" x14ac:dyDescent="0.25">
      <c r="A21" s="8" t="s">
        <v>29</v>
      </c>
      <c r="B21" s="8" t="s">
        <v>30</v>
      </c>
      <c r="C21" s="8" t="s">
        <v>21</v>
      </c>
      <c r="D21" s="8">
        <v>167</v>
      </c>
      <c r="E21" s="8">
        <v>107</v>
      </c>
      <c r="F21" s="8">
        <v>17869</v>
      </c>
      <c r="G21" s="8"/>
    </row>
    <row r="22" spans="1:7" hidden="1" x14ac:dyDescent="0.25">
      <c r="A22" s="8" t="s">
        <v>31</v>
      </c>
      <c r="B22" s="8" t="s">
        <v>32</v>
      </c>
      <c r="C22" s="8" t="s">
        <v>21</v>
      </c>
      <c r="D22" s="8">
        <v>316</v>
      </c>
      <c r="E22" s="8">
        <v>119</v>
      </c>
      <c r="F22" s="8">
        <v>37604</v>
      </c>
      <c r="G22" s="8"/>
    </row>
    <row r="23" spans="1:7" hidden="1" x14ac:dyDescent="0.25">
      <c r="A23" s="8" t="s">
        <v>31</v>
      </c>
      <c r="B23" s="8" t="s">
        <v>33</v>
      </c>
      <c r="C23" s="8" t="s">
        <v>21</v>
      </c>
      <c r="D23" s="8">
        <v>112</v>
      </c>
      <c r="E23" s="8">
        <v>107</v>
      </c>
      <c r="F23" s="8">
        <v>11984</v>
      </c>
      <c r="G23" s="8"/>
    </row>
    <row r="24" spans="1:7" hidden="1" x14ac:dyDescent="0.25">
      <c r="A24" s="8" t="s">
        <v>31</v>
      </c>
      <c r="B24" s="8" t="s">
        <v>34</v>
      </c>
      <c r="C24" s="8" t="s">
        <v>21</v>
      </c>
      <c r="D24" s="8">
        <v>70</v>
      </c>
      <c r="E24" s="8">
        <v>100</v>
      </c>
      <c r="F24" s="8">
        <v>7000</v>
      </c>
      <c r="G24" s="8"/>
    </row>
    <row r="25" spans="1:7" hidden="1" x14ac:dyDescent="0.25">
      <c r="A25" s="8" t="s">
        <v>35</v>
      </c>
      <c r="B25" s="8" t="s">
        <v>36</v>
      </c>
      <c r="C25" s="8" t="s">
        <v>21</v>
      </c>
      <c r="D25" s="8">
        <v>110</v>
      </c>
      <c r="E25" s="8">
        <v>113</v>
      </c>
      <c r="F25" s="8">
        <v>12430</v>
      </c>
      <c r="G25" s="8"/>
    </row>
    <row r="26" spans="1:7" x14ac:dyDescent="0.25">
      <c r="A26" s="8" t="s">
        <v>37</v>
      </c>
      <c r="B26" s="8" t="s">
        <v>38</v>
      </c>
      <c r="C26" s="8" t="s">
        <v>21</v>
      </c>
      <c r="D26" s="8">
        <v>155</v>
      </c>
      <c r="E26" s="8">
        <v>112</v>
      </c>
      <c r="F26" s="8">
        <v>17360</v>
      </c>
      <c r="G26" s="8"/>
    </row>
    <row r="27" spans="1:7" x14ac:dyDescent="0.25">
      <c r="A27" s="8" t="s">
        <v>37</v>
      </c>
      <c r="B27" s="8" t="s">
        <v>39</v>
      </c>
      <c r="C27" s="8" t="s">
        <v>21</v>
      </c>
      <c r="D27" s="8">
        <v>53</v>
      </c>
      <c r="E27" s="8">
        <v>85</v>
      </c>
      <c r="F27" s="8">
        <v>4505</v>
      </c>
      <c r="G27" s="8"/>
    </row>
    <row r="28" spans="1:7" x14ac:dyDescent="0.25">
      <c r="A28" s="8" t="s">
        <v>37</v>
      </c>
      <c r="B28" s="8" t="s">
        <v>40</v>
      </c>
      <c r="C28" s="8" t="s">
        <v>21</v>
      </c>
      <c r="D28" s="8">
        <v>103</v>
      </c>
      <c r="E28" s="8">
        <v>103</v>
      </c>
      <c r="F28" s="8">
        <v>10609</v>
      </c>
      <c r="G28" s="8"/>
    </row>
    <row r="29" spans="1:7" x14ac:dyDescent="0.25">
      <c r="A29" s="8" t="s">
        <v>37</v>
      </c>
      <c r="B29" s="8" t="s">
        <v>41</v>
      </c>
      <c r="C29" s="8" t="s">
        <v>21</v>
      </c>
      <c r="D29" s="8">
        <v>100</v>
      </c>
      <c r="E29" s="8">
        <v>85</v>
      </c>
      <c r="F29" s="8">
        <v>8500</v>
      </c>
      <c r="G29" s="8"/>
    </row>
    <row r="30" spans="1:7" hidden="1" x14ac:dyDescent="0.25">
      <c r="A30" s="8" t="s">
        <v>42</v>
      </c>
      <c r="B30" s="8" t="s">
        <v>43</v>
      </c>
      <c r="C30" s="8" t="s">
        <v>21</v>
      </c>
      <c r="D30" s="8">
        <v>50</v>
      </c>
      <c r="E30" s="8">
        <v>110</v>
      </c>
      <c r="F30" s="8">
        <v>5500</v>
      </c>
      <c r="G30" s="8"/>
    </row>
    <row r="31" spans="1:7" x14ac:dyDescent="0.25">
      <c r="A31" s="8" t="s">
        <v>44</v>
      </c>
      <c r="B31" s="8" t="s">
        <v>45</v>
      </c>
      <c r="C31" s="8" t="s">
        <v>21</v>
      </c>
      <c r="D31" s="8">
        <v>581</v>
      </c>
      <c r="E31" s="8">
        <v>107</v>
      </c>
      <c r="F31" s="8">
        <v>62167</v>
      </c>
      <c r="G31" s="8"/>
    </row>
    <row r="32" spans="1:7" x14ac:dyDescent="0.25">
      <c r="A32" s="8" t="s">
        <v>44</v>
      </c>
      <c r="B32" s="8" t="s">
        <v>46</v>
      </c>
      <c r="C32" s="8" t="s">
        <v>21</v>
      </c>
      <c r="D32" s="8">
        <v>711</v>
      </c>
      <c r="E32" s="8">
        <v>107</v>
      </c>
      <c r="F32" s="8">
        <v>76077</v>
      </c>
      <c r="G32" s="8"/>
    </row>
    <row r="33" spans="1:7" x14ac:dyDescent="0.25">
      <c r="A33" s="8" t="s">
        <v>44</v>
      </c>
      <c r="B33" s="8" t="s">
        <v>47</v>
      </c>
      <c r="C33" s="8" t="s">
        <v>21</v>
      </c>
      <c r="D33" s="8">
        <v>105</v>
      </c>
      <c r="E33" s="8">
        <v>103</v>
      </c>
      <c r="F33" s="8">
        <v>10815</v>
      </c>
      <c r="G33" s="8"/>
    </row>
    <row r="34" spans="1:7" x14ac:dyDescent="0.25">
      <c r="A34" s="8" t="s">
        <v>44</v>
      </c>
      <c r="B34" s="8" t="s">
        <v>48</v>
      </c>
      <c r="C34" s="8" t="s">
        <v>21</v>
      </c>
      <c r="D34" s="8">
        <v>256</v>
      </c>
      <c r="E34" s="8">
        <v>107</v>
      </c>
      <c r="F34" s="8">
        <v>27392</v>
      </c>
      <c r="G34" s="8"/>
    </row>
    <row r="35" spans="1:7" x14ac:dyDescent="0.25">
      <c r="A35" s="8" t="s">
        <v>44</v>
      </c>
      <c r="B35" s="8" t="s">
        <v>49</v>
      </c>
      <c r="C35" s="8" t="s">
        <v>21</v>
      </c>
      <c r="D35" s="8">
        <v>609</v>
      </c>
      <c r="E35" s="8">
        <v>107</v>
      </c>
      <c r="F35" s="8">
        <v>65163</v>
      </c>
      <c r="G35" s="8"/>
    </row>
    <row r="36" spans="1:7" x14ac:dyDescent="0.25">
      <c r="A36" s="8" t="s">
        <v>44</v>
      </c>
      <c r="B36" s="8" t="s">
        <v>50</v>
      </c>
      <c r="C36" s="8" t="s">
        <v>21</v>
      </c>
      <c r="D36" s="8">
        <v>1480</v>
      </c>
      <c r="E36" s="8">
        <v>107</v>
      </c>
      <c r="F36" s="8">
        <v>158360</v>
      </c>
      <c r="G36" s="8"/>
    </row>
    <row r="37" spans="1:7" x14ac:dyDescent="0.25">
      <c r="A37" s="8" t="s">
        <v>44</v>
      </c>
      <c r="B37" s="8" t="s">
        <v>51</v>
      </c>
      <c r="C37" s="8" t="s">
        <v>21</v>
      </c>
      <c r="D37" s="8">
        <v>221</v>
      </c>
      <c r="E37" s="8">
        <v>107</v>
      </c>
      <c r="F37" s="8">
        <v>23647</v>
      </c>
      <c r="G37" s="8"/>
    </row>
    <row r="38" spans="1:7" x14ac:dyDescent="0.25">
      <c r="A38" s="8" t="s">
        <v>44</v>
      </c>
      <c r="B38" s="8" t="s">
        <v>52</v>
      </c>
      <c r="C38" s="8" t="s">
        <v>21</v>
      </c>
      <c r="D38" s="8">
        <v>235</v>
      </c>
      <c r="E38" s="8">
        <v>107</v>
      </c>
      <c r="F38" s="8">
        <v>25145</v>
      </c>
      <c r="G38" s="8"/>
    </row>
    <row r="39" spans="1:7" x14ac:dyDescent="0.25">
      <c r="A39" s="8" t="s">
        <v>44</v>
      </c>
      <c r="B39" s="8" t="s">
        <v>53</v>
      </c>
      <c r="C39" s="8" t="s">
        <v>21</v>
      </c>
      <c r="D39" s="8">
        <v>230</v>
      </c>
      <c r="E39" s="8">
        <v>107</v>
      </c>
      <c r="F39" s="8">
        <v>24610</v>
      </c>
      <c r="G39" s="8"/>
    </row>
    <row r="40" spans="1:7" x14ac:dyDescent="0.25">
      <c r="A40" s="8" t="s">
        <v>44</v>
      </c>
      <c r="B40" s="8" t="s">
        <v>54</v>
      </c>
      <c r="C40" s="8" t="s">
        <v>21</v>
      </c>
      <c r="D40" s="8">
        <v>80</v>
      </c>
      <c r="E40" s="8">
        <v>107</v>
      </c>
      <c r="F40" s="8">
        <v>8560</v>
      </c>
      <c r="G40" s="8"/>
    </row>
    <row r="41" spans="1:7" x14ac:dyDescent="0.25">
      <c r="A41" s="8" t="s">
        <v>44</v>
      </c>
      <c r="B41" s="8" t="s">
        <v>55</v>
      </c>
      <c r="C41" s="8" t="s">
        <v>21</v>
      </c>
      <c r="D41" s="8">
        <v>483</v>
      </c>
      <c r="E41" s="8">
        <v>102</v>
      </c>
      <c r="F41" s="8">
        <v>49266</v>
      </c>
      <c r="G41" s="8"/>
    </row>
    <row r="42" spans="1:7" x14ac:dyDescent="0.25">
      <c r="A42" s="8" t="s">
        <v>44</v>
      </c>
      <c r="B42" s="8" t="s">
        <v>56</v>
      </c>
      <c r="C42" s="8" t="s">
        <v>21</v>
      </c>
      <c r="D42" s="8">
        <v>841</v>
      </c>
      <c r="E42" s="8">
        <v>107</v>
      </c>
      <c r="F42" s="8">
        <v>89987</v>
      </c>
      <c r="G42" s="8"/>
    </row>
    <row r="43" spans="1:7" x14ac:dyDescent="0.25">
      <c r="A43" s="8" t="s">
        <v>44</v>
      </c>
      <c r="B43" s="8" t="s">
        <v>57</v>
      </c>
      <c r="C43" s="8" t="s">
        <v>21</v>
      </c>
      <c r="D43" s="8">
        <v>455</v>
      </c>
      <c r="E43" s="8">
        <v>107</v>
      </c>
      <c r="F43" s="8">
        <v>48685</v>
      </c>
      <c r="G43" s="8"/>
    </row>
    <row r="44" spans="1:7" x14ac:dyDescent="0.25">
      <c r="A44" s="8" t="s">
        <v>44</v>
      </c>
      <c r="B44" s="8" t="s">
        <v>58</v>
      </c>
      <c r="C44" s="8" t="s">
        <v>21</v>
      </c>
      <c r="D44" s="8">
        <v>626</v>
      </c>
      <c r="E44" s="8">
        <v>103</v>
      </c>
      <c r="F44" s="8">
        <v>64478</v>
      </c>
      <c r="G44" s="8"/>
    </row>
    <row r="45" spans="1:7" hidden="1" x14ac:dyDescent="0.25">
      <c r="A45" s="8" t="s">
        <v>59</v>
      </c>
      <c r="B45" s="8" t="s">
        <v>60</v>
      </c>
      <c r="C45" s="8" t="s">
        <v>21</v>
      </c>
      <c r="D45" s="8">
        <v>136</v>
      </c>
      <c r="E45" s="8">
        <v>114</v>
      </c>
      <c r="F45" s="8">
        <v>15504</v>
      </c>
      <c r="G45" s="8"/>
    </row>
    <row r="46" spans="1:7" hidden="1" x14ac:dyDescent="0.25">
      <c r="A46" s="8" t="s">
        <v>59</v>
      </c>
      <c r="B46" s="8" t="s">
        <v>61</v>
      </c>
      <c r="C46" s="8" t="s">
        <v>21</v>
      </c>
      <c r="D46" s="8">
        <v>152</v>
      </c>
      <c r="E46" s="8">
        <v>114</v>
      </c>
      <c r="F46" s="8">
        <v>17328</v>
      </c>
      <c r="G46" s="8"/>
    </row>
    <row r="47" spans="1:7" hidden="1" x14ac:dyDescent="0.25">
      <c r="A47" s="8" t="s">
        <v>59</v>
      </c>
      <c r="B47" s="8" t="s">
        <v>62</v>
      </c>
      <c r="C47" s="8" t="s">
        <v>21</v>
      </c>
      <c r="D47" s="8">
        <v>425</v>
      </c>
      <c r="E47" s="8">
        <v>114</v>
      </c>
      <c r="F47" s="8">
        <v>48450</v>
      </c>
      <c r="G47" s="8"/>
    </row>
    <row r="48" spans="1:7" hidden="1" x14ac:dyDescent="0.25">
      <c r="A48" s="8" t="s">
        <v>59</v>
      </c>
      <c r="B48" s="8" t="s">
        <v>63</v>
      </c>
      <c r="C48" s="8" t="s">
        <v>21</v>
      </c>
      <c r="D48" s="8">
        <v>155</v>
      </c>
      <c r="E48" s="8">
        <v>114</v>
      </c>
      <c r="F48" s="8">
        <v>17670</v>
      </c>
      <c r="G48" s="8"/>
    </row>
    <row r="49" spans="1:7" hidden="1" x14ac:dyDescent="0.25">
      <c r="A49" s="8" t="s">
        <v>59</v>
      </c>
      <c r="B49" s="8" t="s">
        <v>64</v>
      </c>
      <c r="C49" s="8" t="s">
        <v>21</v>
      </c>
      <c r="D49" s="8">
        <v>156</v>
      </c>
      <c r="E49" s="8">
        <v>114</v>
      </c>
      <c r="F49" s="8">
        <v>17784</v>
      </c>
      <c r="G49" s="8"/>
    </row>
    <row r="50" spans="1:7" x14ac:dyDescent="0.25">
      <c r="A50" s="8" t="s">
        <v>65</v>
      </c>
      <c r="B50" s="8" t="s">
        <v>66</v>
      </c>
      <c r="C50" s="8" t="s">
        <v>21</v>
      </c>
      <c r="D50" s="8">
        <v>445</v>
      </c>
      <c r="E50" s="8">
        <v>101</v>
      </c>
      <c r="F50" s="8">
        <v>44945</v>
      </c>
      <c r="G50" s="8"/>
    </row>
    <row r="51" spans="1:7" hidden="1" x14ac:dyDescent="0.25">
      <c r="A51" s="8" t="s">
        <v>67</v>
      </c>
      <c r="B51" s="8" t="s">
        <v>68</v>
      </c>
      <c r="C51" s="8" t="s">
        <v>21</v>
      </c>
      <c r="D51" s="8">
        <v>310</v>
      </c>
      <c r="E51" s="8">
        <v>115</v>
      </c>
      <c r="F51" s="8">
        <v>35650</v>
      </c>
      <c r="G51" s="8"/>
    </row>
    <row r="52" spans="1:7" hidden="1" x14ac:dyDescent="0.25">
      <c r="A52" s="8" t="s">
        <v>67</v>
      </c>
      <c r="B52" s="8" t="s">
        <v>69</v>
      </c>
      <c r="C52" s="8" t="s">
        <v>21</v>
      </c>
      <c r="D52" s="8">
        <v>198</v>
      </c>
      <c r="E52" s="8">
        <v>104</v>
      </c>
      <c r="F52" s="8">
        <v>20592</v>
      </c>
      <c r="G52" s="8" t="s">
        <v>70</v>
      </c>
    </row>
    <row r="53" spans="1:7" hidden="1" x14ac:dyDescent="0.25">
      <c r="A53" s="8" t="s">
        <v>67</v>
      </c>
      <c r="B53" s="8" t="s">
        <v>71</v>
      </c>
      <c r="C53" s="8" t="s">
        <v>21</v>
      </c>
      <c r="D53" s="8">
        <v>89</v>
      </c>
      <c r="E53" s="8">
        <v>115</v>
      </c>
      <c r="F53" s="8">
        <v>10235</v>
      </c>
      <c r="G53" s="8"/>
    </row>
    <row r="54" spans="1:7" hidden="1" x14ac:dyDescent="0.25">
      <c r="A54" s="8" t="s">
        <v>72</v>
      </c>
      <c r="B54" s="8" t="s">
        <v>73</v>
      </c>
      <c r="C54" s="8" t="s">
        <v>21</v>
      </c>
      <c r="D54" s="8">
        <v>38</v>
      </c>
      <c r="E54" s="8">
        <v>107</v>
      </c>
      <c r="F54" s="8">
        <v>4066</v>
      </c>
      <c r="G54" s="8"/>
    </row>
    <row r="55" spans="1:7" hidden="1" x14ac:dyDescent="0.25">
      <c r="A55" s="8" t="s">
        <v>72</v>
      </c>
      <c r="B55" s="8" t="s">
        <v>74</v>
      </c>
      <c r="C55" s="8" t="s">
        <v>21</v>
      </c>
      <c r="D55" s="8">
        <v>400</v>
      </c>
      <c r="E55" s="8">
        <v>107</v>
      </c>
      <c r="F55" s="8">
        <v>42800</v>
      </c>
      <c r="G55" s="8"/>
    </row>
    <row r="56" spans="1:7" hidden="1" x14ac:dyDescent="0.25">
      <c r="A56" s="8" t="s">
        <v>75</v>
      </c>
      <c r="B56" s="8" t="s">
        <v>76</v>
      </c>
      <c r="C56" s="8" t="s">
        <v>21</v>
      </c>
      <c r="D56" s="8">
        <v>257</v>
      </c>
      <c r="E56" s="8">
        <v>107</v>
      </c>
      <c r="F56" s="8">
        <v>27499</v>
      </c>
      <c r="G56" s="8"/>
    </row>
    <row r="57" spans="1:7" hidden="1" x14ac:dyDescent="0.25">
      <c r="A57" s="8" t="s">
        <v>75</v>
      </c>
      <c r="B57" s="8" t="s">
        <v>77</v>
      </c>
      <c r="C57" s="8" t="s">
        <v>21</v>
      </c>
      <c r="D57" s="8">
        <v>215</v>
      </c>
      <c r="E57" s="8">
        <v>107</v>
      </c>
      <c r="F57" s="8">
        <v>23005</v>
      </c>
      <c r="G57" s="8"/>
    </row>
    <row r="58" spans="1:7" hidden="1" x14ac:dyDescent="0.25">
      <c r="A58" s="8" t="s">
        <v>75</v>
      </c>
      <c r="B58" s="8" t="s">
        <v>78</v>
      </c>
      <c r="C58" s="8" t="s">
        <v>21</v>
      </c>
      <c r="D58" s="8">
        <v>68</v>
      </c>
      <c r="E58" s="8">
        <v>107</v>
      </c>
      <c r="F58" s="8">
        <v>7276</v>
      </c>
      <c r="G58" s="8"/>
    </row>
    <row r="59" spans="1:7" hidden="1" x14ac:dyDescent="0.25">
      <c r="A59" s="8" t="s">
        <v>79</v>
      </c>
      <c r="B59" s="8" t="s">
        <v>80</v>
      </c>
      <c r="C59" s="8" t="s">
        <v>21</v>
      </c>
      <c r="D59" s="8">
        <v>430</v>
      </c>
      <c r="E59" s="8">
        <v>92</v>
      </c>
      <c r="F59" s="8">
        <v>39560</v>
      </c>
      <c r="G59" s="8"/>
    </row>
    <row r="60" spans="1:7" hidden="1" x14ac:dyDescent="0.25">
      <c r="A60" s="8" t="s">
        <v>79</v>
      </c>
      <c r="B60" s="8" t="s">
        <v>81</v>
      </c>
      <c r="C60" s="8" t="s">
        <v>21</v>
      </c>
      <c r="D60" s="8">
        <v>420</v>
      </c>
      <c r="E60" s="8">
        <v>93</v>
      </c>
      <c r="F60" s="8">
        <v>39060</v>
      </c>
      <c r="G60" s="8"/>
    </row>
    <row r="61" spans="1:7" hidden="1" x14ac:dyDescent="0.25">
      <c r="A61" s="8" t="s">
        <v>79</v>
      </c>
      <c r="B61" s="8" t="s">
        <v>82</v>
      </c>
      <c r="C61" s="8" t="s">
        <v>21</v>
      </c>
      <c r="D61" s="8">
        <v>340</v>
      </c>
      <c r="E61" s="8">
        <v>111</v>
      </c>
      <c r="F61" s="8">
        <v>37740</v>
      </c>
      <c r="G61" s="8"/>
    </row>
    <row r="62" spans="1:7" hidden="1" x14ac:dyDescent="0.25">
      <c r="A62" s="8" t="s">
        <v>5</v>
      </c>
      <c r="B62" s="8" t="s">
        <v>83</v>
      </c>
      <c r="C62" s="8" t="s">
        <v>21</v>
      </c>
      <c r="D62" s="8">
        <v>66</v>
      </c>
      <c r="E62" s="8">
        <v>106</v>
      </c>
      <c r="F62" s="8">
        <v>6996</v>
      </c>
      <c r="G62" s="8"/>
    </row>
    <row r="63" spans="1:7" hidden="1" x14ac:dyDescent="0.25">
      <c r="A63" s="8" t="s">
        <v>5</v>
      </c>
      <c r="B63" s="8" t="s">
        <v>84</v>
      </c>
      <c r="C63" s="8" t="s">
        <v>21</v>
      </c>
      <c r="D63" s="8">
        <v>305</v>
      </c>
      <c r="E63" s="8">
        <v>97</v>
      </c>
      <c r="F63" s="8">
        <v>29585</v>
      </c>
      <c r="G63" s="8"/>
    </row>
    <row r="64" spans="1:7" hidden="1" x14ac:dyDescent="0.25">
      <c r="A64" s="8" t="s">
        <v>85</v>
      </c>
      <c r="B64" s="8" t="s">
        <v>86</v>
      </c>
      <c r="C64" s="8" t="s">
        <v>21</v>
      </c>
      <c r="D64" s="8">
        <v>267</v>
      </c>
      <c r="E64" s="8">
        <v>113</v>
      </c>
      <c r="F64" s="8">
        <v>30171</v>
      </c>
      <c r="G64" s="8"/>
    </row>
    <row r="65" spans="1:7" hidden="1" x14ac:dyDescent="0.25">
      <c r="A65" s="8" t="s">
        <v>87</v>
      </c>
      <c r="B65" s="8" t="s">
        <v>88</v>
      </c>
      <c r="C65" s="8" t="s">
        <v>21</v>
      </c>
      <c r="D65" s="8">
        <v>125</v>
      </c>
      <c r="E65" s="8">
        <v>99</v>
      </c>
      <c r="F65" s="8">
        <v>12375</v>
      </c>
      <c r="G65" s="8"/>
    </row>
    <row r="66" spans="1:7" hidden="1" x14ac:dyDescent="0.25">
      <c r="A66" s="8" t="s">
        <v>87</v>
      </c>
      <c r="B66" s="8" t="s">
        <v>89</v>
      </c>
      <c r="C66" s="8" t="s">
        <v>21</v>
      </c>
      <c r="D66" s="8">
        <v>195</v>
      </c>
      <c r="E66" s="8">
        <v>113</v>
      </c>
      <c r="F66" s="8">
        <v>22035</v>
      </c>
      <c r="G66" s="8"/>
    </row>
    <row r="67" spans="1:7" x14ac:dyDescent="0.25">
      <c r="A67" s="8" t="s">
        <v>90</v>
      </c>
      <c r="B67" s="8" t="s">
        <v>91</v>
      </c>
      <c r="C67" s="8" t="s">
        <v>21</v>
      </c>
      <c r="D67" s="8">
        <v>415</v>
      </c>
      <c r="E67" s="8">
        <v>107</v>
      </c>
      <c r="F67" s="8">
        <v>44405</v>
      </c>
      <c r="G67" s="8"/>
    </row>
    <row r="68" spans="1:7" hidden="1" x14ac:dyDescent="0.25">
      <c r="A68" s="8" t="s">
        <v>92</v>
      </c>
      <c r="B68" s="8" t="s">
        <v>93</v>
      </c>
      <c r="C68" s="8" t="s">
        <v>21</v>
      </c>
      <c r="D68" s="8">
        <v>370</v>
      </c>
      <c r="E68" s="8">
        <v>107</v>
      </c>
      <c r="F68" s="8">
        <v>39590</v>
      </c>
      <c r="G68" s="8"/>
    </row>
    <row r="69" spans="1:7" hidden="1" x14ac:dyDescent="0.25">
      <c r="A69" s="8" t="s">
        <v>92</v>
      </c>
      <c r="B69" s="8" t="s">
        <v>94</v>
      </c>
      <c r="C69" s="8" t="s">
        <v>21</v>
      </c>
      <c r="D69" s="8">
        <v>208</v>
      </c>
      <c r="E69" s="8">
        <v>95</v>
      </c>
      <c r="F69" s="8">
        <v>19760</v>
      </c>
      <c r="G69" s="8"/>
    </row>
    <row r="70" spans="1:7" hidden="1" x14ac:dyDescent="0.25">
      <c r="A70" s="8" t="s">
        <v>95</v>
      </c>
      <c r="B70" s="8" t="s">
        <v>96</v>
      </c>
      <c r="C70" s="8" t="s">
        <v>21</v>
      </c>
      <c r="D70" s="8">
        <v>94</v>
      </c>
      <c r="E70" s="8">
        <v>107</v>
      </c>
      <c r="F70" s="8">
        <v>10058</v>
      </c>
      <c r="G70" s="8"/>
    </row>
    <row r="71" spans="1:7" hidden="1" x14ac:dyDescent="0.25">
      <c r="A71" s="10" t="s">
        <v>97</v>
      </c>
      <c r="B71" s="10" t="s">
        <v>98</v>
      </c>
      <c r="C71" s="10" t="s">
        <v>21</v>
      </c>
      <c r="D71" s="10">
        <v>247</v>
      </c>
      <c r="E71" s="10">
        <v>80</v>
      </c>
      <c r="F71" s="10">
        <v>19760</v>
      </c>
      <c r="G71" s="10"/>
    </row>
    <row r="72" spans="1:7" hidden="1" x14ac:dyDescent="0.25">
      <c r="A72" s="10" t="s">
        <v>97</v>
      </c>
      <c r="B72" s="10" t="s">
        <v>99</v>
      </c>
      <c r="C72" s="10" t="s">
        <v>21</v>
      </c>
      <c r="D72" s="10">
        <v>7</v>
      </c>
      <c r="E72" s="10">
        <v>80</v>
      </c>
      <c r="F72" s="10">
        <v>560</v>
      </c>
      <c r="G72" s="10"/>
    </row>
    <row r="73" spans="1:7" hidden="1" x14ac:dyDescent="0.25">
      <c r="A73" s="10" t="s">
        <v>97</v>
      </c>
      <c r="B73" s="10" t="s">
        <v>100</v>
      </c>
      <c r="C73" s="10" t="s">
        <v>21</v>
      </c>
      <c r="D73" s="10">
        <v>19</v>
      </c>
      <c r="E73" s="10">
        <v>80</v>
      </c>
      <c r="F73" s="10">
        <v>1520</v>
      </c>
      <c r="G73" s="10"/>
    </row>
    <row r="74" spans="1:7" hidden="1" x14ac:dyDescent="0.25">
      <c r="A74" s="10" t="s">
        <v>97</v>
      </c>
      <c r="B74" s="10" t="s">
        <v>101</v>
      </c>
      <c r="C74" s="10" t="s">
        <v>21</v>
      </c>
      <c r="D74" s="10">
        <v>8</v>
      </c>
      <c r="E74" s="10">
        <v>83</v>
      </c>
      <c r="F74" s="10">
        <v>664</v>
      </c>
      <c r="G74" s="10"/>
    </row>
    <row r="75" spans="1:7" hidden="1" x14ac:dyDescent="0.25">
      <c r="A75" s="10" t="s">
        <v>97</v>
      </c>
      <c r="B75" s="10" t="s">
        <v>102</v>
      </c>
      <c r="C75" s="10" t="s">
        <v>21</v>
      </c>
      <c r="D75" s="10">
        <v>517</v>
      </c>
      <c r="E75" s="10">
        <v>83</v>
      </c>
      <c r="F75" s="10">
        <v>42911</v>
      </c>
      <c r="G75" s="10"/>
    </row>
    <row r="76" spans="1:7" hidden="1" x14ac:dyDescent="0.25">
      <c r="A76" s="10" t="s">
        <v>97</v>
      </c>
      <c r="B76" s="10" t="s">
        <v>103</v>
      </c>
      <c r="C76" s="10" t="s">
        <v>21</v>
      </c>
      <c r="D76" s="10">
        <v>10</v>
      </c>
      <c r="E76" s="10">
        <v>83</v>
      </c>
      <c r="F76" s="10">
        <v>830</v>
      </c>
      <c r="G76" s="10"/>
    </row>
    <row r="77" spans="1:7" hidden="1" x14ac:dyDescent="0.25">
      <c r="A77" s="10" t="s">
        <v>104</v>
      </c>
      <c r="B77" s="10" t="s">
        <v>105</v>
      </c>
      <c r="C77" s="10" t="s">
        <v>21</v>
      </c>
      <c r="D77" s="10">
        <v>361</v>
      </c>
      <c r="E77" s="10">
        <v>69</v>
      </c>
      <c r="F77" s="10">
        <v>24909</v>
      </c>
      <c r="G77" s="10"/>
    </row>
    <row r="78" spans="1:7" hidden="1" x14ac:dyDescent="0.25">
      <c r="A78" s="10" t="s">
        <v>104</v>
      </c>
      <c r="B78" s="10" t="s">
        <v>106</v>
      </c>
      <c r="C78" s="10" t="s">
        <v>21</v>
      </c>
      <c r="D78" s="10">
        <v>474</v>
      </c>
      <c r="E78" s="10">
        <v>69</v>
      </c>
      <c r="F78" s="10">
        <v>32706</v>
      </c>
      <c r="G78" s="10"/>
    </row>
    <row r="79" spans="1:7" hidden="1" x14ac:dyDescent="0.25">
      <c r="A79" s="10" t="s">
        <v>104</v>
      </c>
      <c r="B79" s="10" t="s">
        <v>107</v>
      </c>
      <c r="C79" s="10" t="s">
        <v>21</v>
      </c>
      <c r="D79" s="10">
        <v>291</v>
      </c>
      <c r="E79" s="10">
        <v>73</v>
      </c>
      <c r="F79" s="10">
        <v>21243</v>
      </c>
      <c r="G79" s="10"/>
    </row>
    <row r="80" spans="1:7" hidden="1" x14ac:dyDescent="0.25">
      <c r="A80" s="10" t="s">
        <v>104</v>
      </c>
      <c r="B80" s="10" t="s">
        <v>108</v>
      </c>
      <c r="C80" s="10" t="s">
        <v>21</v>
      </c>
      <c r="D80" s="10">
        <v>363</v>
      </c>
      <c r="E80" s="10">
        <v>73</v>
      </c>
      <c r="F80" s="10">
        <v>26499</v>
      </c>
      <c r="G80" s="10"/>
    </row>
    <row r="81" spans="1:7" hidden="1" x14ac:dyDescent="0.25">
      <c r="A81" s="10" t="s">
        <v>104</v>
      </c>
      <c r="B81" s="10" t="s">
        <v>109</v>
      </c>
      <c r="C81" s="10" t="s">
        <v>21</v>
      </c>
      <c r="D81" s="10">
        <v>721</v>
      </c>
      <c r="E81" s="10">
        <v>73</v>
      </c>
      <c r="F81" s="10">
        <v>52633</v>
      </c>
      <c r="G81" s="10"/>
    </row>
    <row r="82" spans="1:7" hidden="1" x14ac:dyDescent="0.25">
      <c r="A82" s="10" t="s">
        <v>104</v>
      </c>
      <c r="B82" s="10" t="s">
        <v>110</v>
      </c>
      <c r="C82" s="10" t="s">
        <v>21</v>
      </c>
      <c r="D82" s="10">
        <v>942</v>
      </c>
      <c r="E82" s="10">
        <v>73</v>
      </c>
      <c r="F82" s="10">
        <v>68766</v>
      </c>
      <c r="G82" s="10"/>
    </row>
    <row r="83" spans="1:7" hidden="1" x14ac:dyDescent="0.25">
      <c r="A83" s="10" t="s">
        <v>111</v>
      </c>
      <c r="B83" s="10" t="s">
        <v>112</v>
      </c>
      <c r="C83" s="10" t="s">
        <v>21</v>
      </c>
      <c r="D83" s="10">
        <v>14413</v>
      </c>
      <c r="E83" s="10">
        <v>82</v>
      </c>
      <c r="F83" s="10">
        <v>1181866</v>
      </c>
      <c r="G83" s="10" t="s">
        <v>70</v>
      </c>
    </row>
    <row r="84" spans="1:7" hidden="1" x14ac:dyDescent="0.25">
      <c r="A84" s="10" t="s">
        <v>111</v>
      </c>
      <c r="B84" s="10" t="s">
        <v>112</v>
      </c>
      <c r="C84" s="10" t="s">
        <v>113</v>
      </c>
      <c r="D84" s="10">
        <v>1104</v>
      </c>
      <c r="E84" s="10">
        <v>14</v>
      </c>
      <c r="F84" s="10">
        <v>15456</v>
      </c>
      <c r="G84" s="10"/>
    </row>
    <row r="85" spans="1:7" hidden="1" x14ac:dyDescent="0.25">
      <c r="A85" s="10" t="s">
        <v>111</v>
      </c>
      <c r="B85" s="10" t="s">
        <v>114</v>
      </c>
      <c r="C85" s="10" t="s">
        <v>21</v>
      </c>
      <c r="D85" s="10">
        <v>13526</v>
      </c>
      <c r="E85" s="10">
        <v>83</v>
      </c>
      <c r="F85" s="10">
        <v>1122658</v>
      </c>
      <c r="G85" s="10" t="s">
        <v>70</v>
      </c>
    </row>
    <row r="86" spans="1:7" hidden="1" x14ac:dyDescent="0.25">
      <c r="A86" s="10" t="s">
        <v>111</v>
      </c>
      <c r="B86" s="10" t="s">
        <v>114</v>
      </c>
      <c r="C86" s="10" t="s">
        <v>113</v>
      </c>
      <c r="D86" s="10">
        <v>410</v>
      </c>
      <c r="E86" s="10">
        <v>14</v>
      </c>
      <c r="F86" s="10">
        <v>5740</v>
      </c>
      <c r="G86" s="10"/>
    </row>
    <row r="87" spans="1:7" hidden="1" x14ac:dyDescent="0.25">
      <c r="A87" s="10" t="s">
        <v>111</v>
      </c>
      <c r="B87" s="10" t="s">
        <v>115</v>
      </c>
      <c r="C87" s="10" t="s">
        <v>21</v>
      </c>
      <c r="D87" s="10">
        <v>11367</v>
      </c>
      <c r="E87" s="10">
        <v>86</v>
      </c>
      <c r="F87" s="10">
        <v>977562</v>
      </c>
      <c r="G87" s="10" t="s">
        <v>70</v>
      </c>
    </row>
    <row r="88" spans="1:7" hidden="1" x14ac:dyDescent="0.25">
      <c r="A88" s="10" t="s">
        <v>111</v>
      </c>
      <c r="B88" s="10" t="s">
        <v>115</v>
      </c>
      <c r="C88" s="10" t="s">
        <v>113</v>
      </c>
      <c r="D88" s="10">
        <v>855</v>
      </c>
      <c r="E88" s="10">
        <v>14</v>
      </c>
      <c r="F88" s="10">
        <v>11970</v>
      </c>
      <c r="G88" s="10"/>
    </row>
    <row r="89" spans="1:7" hidden="1" x14ac:dyDescent="0.25">
      <c r="A89" s="10" t="s">
        <v>111</v>
      </c>
      <c r="B89" s="10" t="s">
        <v>116</v>
      </c>
      <c r="C89" s="10" t="s">
        <v>21</v>
      </c>
      <c r="D89" s="10">
        <v>10502</v>
      </c>
      <c r="E89" s="10">
        <v>86</v>
      </c>
      <c r="F89" s="10">
        <v>903172</v>
      </c>
      <c r="G89" s="10" t="s">
        <v>70</v>
      </c>
    </row>
    <row r="90" spans="1:7" hidden="1" x14ac:dyDescent="0.25">
      <c r="A90" s="10" t="s">
        <v>111</v>
      </c>
      <c r="B90" s="10" t="s">
        <v>116</v>
      </c>
      <c r="C90" s="10" t="s">
        <v>113</v>
      </c>
      <c r="D90" s="10">
        <v>939</v>
      </c>
      <c r="E90" s="10">
        <v>14</v>
      </c>
      <c r="F90" s="10">
        <v>13146</v>
      </c>
      <c r="G90" s="10"/>
    </row>
    <row r="91" spans="1:7" hidden="1" x14ac:dyDescent="0.25">
      <c r="A91" s="10" t="s">
        <v>111</v>
      </c>
      <c r="B91" s="10" t="s">
        <v>117</v>
      </c>
      <c r="C91" s="10" t="s">
        <v>21</v>
      </c>
      <c r="D91" s="10">
        <v>11788</v>
      </c>
      <c r="E91" s="10">
        <v>83</v>
      </c>
      <c r="F91" s="10">
        <v>978404</v>
      </c>
      <c r="G91" s="10" t="s">
        <v>70</v>
      </c>
    </row>
    <row r="92" spans="1:7" hidden="1" x14ac:dyDescent="0.25">
      <c r="A92" s="10" t="s">
        <v>111</v>
      </c>
      <c r="B92" s="10" t="s">
        <v>117</v>
      </c>
      <c r="C92" s="10" t="s">
        <v>113</v>
      </c>
      <c r="D92" s="10">
        <v>1018</v>
      </c>
      <c r="E92" s="10">
        <v>14</v>
      </c>
      <c r="F92" s="10">
        <v>14252</v>
      </c>
      <c r="G92" s="10"/>
    </row>
    <row r="93" spans="1:7" hidden="1" x14ac:dyDescent="0.25">
      <c r="A93" s="10" t="s">
        <v>111</v>
      </c>
      <c r="B93" s="10" t="s">
        <v>118</v>
      </c>
      <c r="C93" s="10" t="s">
        <v>21</v>
      </c>
      <c r="D93" s="10">
        <v>13527</v>
      </c>
      <c r="E93" s="10">
        <v>83</v>
      </c>
      <c r="F93" s="10">
        <v>1122741</v>
      </c>
      <c r="G93" s="10" t="s">
        <v>70</v>
      </c>
    </row>
    <row r="94" spans="1:7" hidden="1" x14ac:dyDescent="0.25">
      <c r="A94" s="10" t="s">
        <v>111</v>
      </c>
      <c r="B94" s="10" t="s">
        <v>118</v>
      </c>
      <c r="C94" s="10" t="s">
        <v>113</v>
      </c>
      <c r="D94" s="10">
        <v>645</v>
      </c>
      <c r="E94" s="10">
        <v>14</v>
      </c>
      <c r="F94" s="10">
        <v>9030</v>
      </c>
      <c r="G94" s="10"/>
    </row>
    <row r="95" spans="1:7" x14ac:dyDescent="0.25">
      <c r="A95" s="10" t="s">
        <v>119</v>
      </c>
      <c r="B95" s="10" t="s">
        <v>120</v>
      </c>
      <c r="C95" s="10" t="s">
        <v>21</v>
      </c>
      <c r="D95" s="10">
        <v>770</v>
      </c>
      <c r="E95" s="10">
        <v>85</v>
      </c>
      <c r="F95" s="10">
        <v>65450</v>
      </c>
      <c r="G95" s="10"/>
    </row>
    <row r="96" spans="1:7" x14ac:dyDescent="0.25">
      <c r="A96" s="10" t="s">
        <v>119</v>
      </c>
      <c r="B96" s="10" t="s">
        <v>121</v>
      </c>
      <c r="C96" s="10" t="s">
        <v>21</v>
      </c>
      <c r="D96" s="10">
        <v>1612</v>
      </c>
      <c r="E96" s="10">
        <v>84</v>
      </c>
      <c r="F96" s="10">
        <v>135408</v>
      </c>
      <c r="G96" s="10"/>
    </row>
    <row r="97" spans="1:7" x14ac:dyDescent="0.25">
      <c r="A97" s="10" t="s">
        <v>119</v>
      </c>
      <c r="B97" s="10" t="s">
        <v>122</v>
      </c>
      <c r="C97" s="10" t="s">
        <v>21</v>
      </c>
      <c r="D97" s="10">
        <v>1827</v>
      </c>
      <c r="E97" s="10">
        <v>89</v>
      </c>
      <c r="F97" s="10">
        <v>162603</v>
      </c>
      <c r="G97" s="10"/>
    </row>
    <row r="98" spans="1:7" x14ac:dyDescent="0.25">
      <c r="A98" s="10" t="s">
        <v>119</v>
      </c>
      <c r="B98" s="10" t="s">
        <v>123</v>
      </c>
      <c r="C98" s="10" t="s">
        <v>21</v>
      </c>
      <c r="D98" s="10">
        <v>1749</v>
      </c>
      <c r="E98" s="10">
        <v>87</v>
      </c>
      <c r="F98" s="10">
        <v>152163</v>
      </c>
      <c r="G98" s="10"/>
    </row>
    <row r="99" spans="1:7" x14ac:dyDescent="0.25">
      <c r="A99" s="10" t="s">
        <v>119</v>
      </c>
      <c r="B99" s="10" t="s">
        <v>124</v>
      </c>
      <c r="C99" s="10" t="s">
        <v>21</v>
      </c>
      <c r="D99" s="10">
        <v>2500</v>
      </c>
      <c r="E99" s="10">
        <v>88</v>
      </c>
      <c r="F99" s="10">
        <v>220000</v>
      </c>
      <c r="G99" s="10"/>
    </row>
    <row r="100" spans="1:7" x14ac:dyDescent="0.25">
      <c r="A100" s="10" t="s">
        <v>119</v>
      </c>
      <c r="B100" s="10" t="s">
        <v>125</v>
      </c>
      <c r="C100" s="10" t="s">
        <v>21</v>
      </c>
      <c r="D100" s="10">
        <v>3044</v>
      </c>
      <c r="E100" s="10">
        <v>85</v>
      </c>
      <c r="F100" s="10">
        <v>258740</v>
      </c>
      <c r="G100" s="10"/>
    </row>
    <row r="101" spans="1:7" x14ac:dyDescent="0.25">
      <c r="A101" s="10" t="s">
        <v>119</v>
      </c>
      <c r="B101" s="10" t="s">
        <v>126</v>
      </c>
      <c r="C101" s="10" t="s">
        <v>21</v>
      </c>
      <c r="D101" s="10">
        <v>19</v>
      </c>
      <c r="E101" s="10">
        <v>40</v>
      </c>
      <c r="F101" s="10">
        <v>760</v>
      </c>
      <c r="G101" s="10"/>
    </row>
    <row r="102" spans="1:7" x14ac:dyDescent="0.25">
      <c r="A102" s="10" t="s">
        <v>119</v>
      </c>
      <c r="B102" s="10" t="s">
        <v>127</v>
      </c>
      <c r="C102" s="10" t="s">
        <v>21</v>
      </c>
      <c r="D102" s="10">
        <v>66</v>
      </c>
      <c r="E102" s="10">
        <v>39</v>
      </c>
      <c r="F102" s="10">
        <v>2574</v>
      </c>
      <c r="G102" s="10"/>
    </row>
    <row r="103" spans="1:7" x14ac:dyDescent="0.25">
      <c r="A103" s="10" t="s">
        <v>119</v>
      </c>
      <c r="B103" s="10" t="s">
        <v>128</v>
      </c>
      <c r="C103" s="10" t="s">
        <v>21</v>
      </c>
      <c r="D103" s="10">
        <v>41</v>
      </c>
      <c r="E103" s="10">
        <v>39</v>
      </c>
      <c r="F103" s="10">
        <v>1599</v>
      </c>
      <c r="G103" s="10"/>
    </row>
    <row r="104" spans="1:7" x14ac:dyDescent="0.25">
      <c r="A104" s="10" t="s">
        <v>119</v>
      </c>
      <c r="B104" s="10" t="s">
        <v>129</v>
      </c>
      <c r="C104" s="10" t="s">
        <v>21</v>
      </c>
      <c r="D104" s="10">
        <v>58</v>
      </c>
      <c r="E104" s="10">
        <v>44</v>
      </c>
      <c r="F104" s="10">
        <v>2552</v>
      </c>
      <c r="G104" s="10"/>
    </row>
    <row r="105" spans="1:7" x14ac:dyDescent="0.25">
      <c r="A105" s="10" t="s">
        <v>119</v>
      </c>
      <c r="B105" s="10" t="s">
        <v>130</v>
      </c>
      <c r="C105" s="10" t="s">
        <v>21</v>
      </c>
      <c r="D105" s="10">
        <v>34</v>
      </c>
      <c r="E105" s="10">
        <v>44</v>
      </c>
      <c r="F105" s="10">
        <v>1496</v>
      </c>
      <c r="G105" s="10"/>
    </row>
    <row r="106" spans="1:7" x14ac:dyDescent="0.25">
      <c r="A106" s="10" t="s">
        <v>119</v>
      </c>
      <c r="B106" s="10" t="s">
        <v>131</v>
      </c>
      <c r="C106" s="10" t="s">
        <v>21</v>
      </c>
      <c r="D106" s="10">
        <v>26</v>
      </c>
      <c r="E106" s="10">
        <v>44</v>
      </c>
      <c r="F106" s="10">
        <v>1144</v>
      </c>
      <c r="G106" s="10"/>
    </row>
    <row r="107" spans="1:7" hidden="1" x14ac:dyDescent="0.25">
      <c r="A107" s="10" t="s">
        <v>132</v>
      </c>
      <c r="B107" s="10" t="s">
        <v>133</v>
      </c>
      <c r="C107" s="10" t="s">
        <v>21</v>
      </c>
      <c r="D107" s="10">
        <v>97</v>
      </c>
      <c r="E107" s="10">
        <v>87</v>
      </c>
      <c r="F107" s="10">
        <v>8439</v>
      </c>
      <c r="G107" s="10"/>
    </row>
    <row r="108" spans="1:7" hidden="1" x14ac:dyDescent="0.25">
      <c r="A108" s="10" t="s">
        <v>132</v>
      </c>
      <c r="B108" s="10" t="s">
        <v>134</v>
      </c>
      <c r="C108" s="10" t="s">
        <v>21</v>
      </c>
      <c r="D108" s="10">
        <v>18</v>
      </c>
      <c r="E108" s="10">
        <v>78</v>
      </c>
      <c r="F108" s="10">
        <v>1404</v>
      </c>
      <c r="G108" s="10"/>
    </row>
    <row r="109" spans="1:7" hidden="1" x14ac:dyDescent="0.25">
      <c r="A109" s="10" t="s">
        <v>132</v>
      </c>
      <c r="B109" s="10" t="s">
        <v>135</v>
      </c>
      <c r="C109" s="10" t="s">
        <v>21</v>
      </c>
      <c r="D109" s="10">
        <v>20</v>
      </c>
      <c r="E109" s="10">
        <v>82</v>
      </c>
      <c r="F109" s="10">
        <v>1640</v>
      </c>
      <c r="G109" s="10"/>
    </row>
    <row r="110" spans="1:7" hidden="1" x14ac:dyDescent="0.25">
      <c r="A110" s="10" t="s">
        <v>132</v>
      </c>
      <c r="B110" s="10" t="s">
        <v>136</v>
      </c>
      <c r="C110" s="10" t="s">
        <v>21</v>
      </c>
      <c r="D110" s="10">
        <v>33</v>
      </c>
      <c r="E110" s="10">
        <v>85</v>
      </c>
      <c r="F110" s="10">
        <v>2805</v>
      </c>
      <c r="G110" s="10"/>
    </row>
    <row r="111" spans="1:7" hidden="1" x14ac:dyDescent="0.25">
      <c r="A111" s="10" t="s">
        <v>132</v>
      </c>
      <c r="B111" s="10" t="s">
        <v>137</v>
      </c>
      <c r="C111" s="10" t="s">
        <v>21</v>
      </c>
      <c r="D111" s="10">
        <v>14</v>
      </c>
      <c r="E111" s="10">
        <v>92</v>
      </c>
      <c r="F111" s="10">
        <v>1288</v>
      </c>
      <c r="G111" s="10"/>
    </row>
    <row r="112" spans="1:7" hidden="1" x14ac:dyDescent="0.25">
      <c r="A112" s="10" t="s">
        <v>132</v>
      </c>
      <c r="B112" s="10" t="s">
        <v>138</v>
      </c>
      <c r="C112" s="10" t="s">
        <v>21</v>
      </c>
      <c r="D112" s="10">
        <v>15</v>
      </c>
      <c r="E112" s="10">
        <v>81</v>
      </c>
      <c r="F112" s="10">
        <v>1215</v>
      </c>
      <c r="G112" s="10"/>
    </row>
    <row r="113" spans="1:7" hidden="1" x14ac:dyDescent="0.25">
      <c r="A113" s="9" t="s">
        <v>139</v>
      </c>
      <c r="B113" s="9" t="s">
        <v>140</v>
      </c>
      <c r="C113" s="9" t="s">
        <v>21</v>
      </c>
      <c r="D113" s="9">
        <v>196</v>
      </c>
      <c r="E113" s="9">
        <v>72</v>
      </c>
      <c r="F113" s="9">
        <v>14112</v>
      </c>
      <c r="G113" s="9"/>
    </row>
    <row r="114" spans="1:7" hidden="1" x14ac:dyDescent="0.25">
      <c r="A114" s="9" t="s">
        <v>139</v>
      </c>
      <c r="B114" s="9" t="s">
        <v>140</v>
      </c>
      <c r="C114" s="9" t="s">
        <v>113</v>
      </c>
      <c r="D114" s="9">
        <v>196</v>
      </c>
      <c r="E114" s="9">
        <v>41</v>
      </c>
      <c r="F114" s="9">
        <v>8036</v>
      </c>
      <c r="G114" s="9"/>
    </row>
    <row r="115" spans="1:7" hidden="1" x14ac:dyDescent="0.25">
      <c r="A115" s="9" t="s">
        <v>139</v>
      </c>
      <c r="B115" s="9" t="s">
        <v>141</v>
      </c>
      <c r="C115" s="9" t="s">
        <v>142</v>
      </c>
      <c r="D115" s="9">
        <v>323</v>
      </c>
      <c r="E115" s="9">
        <v>70</v>
      </c>
      <c r="F115" s="9">
        <v>22610</v>
      </c>
      <c r="G115" s="9"/>
    </row>
    <row r="116" spans="1:7" hidden="1" x14ac:dyDescent="0.25">
      <c r="A116" s="9" t="s">
        <v>139</v>
      </c>
      <c r="B116" s="9" t="s">
        <v>141</v>
      </c>
      <c r="C116" s="9" t="s">
        <v>21</v>
      </c>
      <c r="D116" s="9">
        <v>758</v>
      </c>
      <c r="E116" s="9">
        <v>72</v>
      </c>
      <c r="F116" s="9">
        <v>54576</v>
      </c>
      <c r="G116" s="9"/>
    </row>
    <row r="117" spans="1:7" hidden="1" x14ac:dyDescent="0.25">
      <c r="A117" s="9" t="s">
        <v>139</v>
      </c>
      <c r="B117" s="9" t="s">
        <v>141</v>
      </c>
      <c r="C117" s="9" t="s">
        <v>113</v>
      </c>
      <c r="D117" s="9">
        <v>758</v>
      </c>
      <c r="E117" s="9">
        <v>41</v>
      </c>
      <c r="F117" s="9">
        <v>31078</v>
      </c>
      <c r="G117" s="9"/>
    </row>
    <row r="118" spans="1:7" hidden="1" x14ac:dyDescent="0.25">
      <c r="A118" s="9" t="s">
        <v>143</v>
      </c>
      <c r="B118" s="9" t="s">
        <v>144</v>
      </c>
      <c r="C118" s="9" t="s">
        <v>21</v>
      </c>
      <c r="D118" s="9">
        <v>358</v>
      </c>
      <c r="E118" s="9">
        <v>67</v>
      </c>
      <c r="F118" s="9">
        <v>23986</v>
      </c>
      <c r="G118" s="9"/>
    </row>
    <row r="119" spans="1:7" hidden="1" x14ac:dyDescent="0.25">
      <c r="A119" s="9" t="s">
        <v>143</v>
      </c>
      <c r="B119" s="9" t="s">
        <v>144</v>
      </c>
      <c r="C119" s="9" t="s">
        <v>113</v>
      </c>
      <c r="D119" s="9">
        <v>358</v>
      </c>
      <c r="E119" s="9">
        <v>36</v>
      </c>
      <c r="F119" s="9">
        <v>12888</v>
      </c>
      <c r="G119" s="9"/>
    </row>
    <row r="120" spans="1:7" hidden="1" x14ac:dyDescent="0.25">
      <c r="A120" s="9" t="s">
        <v>145</v>
      </c>
      <c r="B120" s="9" t="s">
        <v>146</v>
      </c>
      <c r="C120" s="9" t="s">
        <v>21</v>
      </c>
      <c r="D120" s="9">
        <v>221</v>
      </c>
      <c r="E120" s="9">
        <v>40</v>
      </c>
      <c r="F120" s="9">
        <v>8840</v>
      </c>
      <c r="G120" s="9"/>
    </row>
    <row r="121" spans="1:7" hidden="1" x14ac:dyDescent="0.25">
      <c r="A121" s="9" t="s">
        <v>145</v>
      </c>
      <c r="B121" s="9" t="s">
        <v>146</v>
      </c>
      <c r="C121" s="9" t="s">
        <v>113</v>
      </c>
      <c r="D121" s="9">
        <v>221</v>
      </c>
      <c r="E121" s="9">
        <v>18</v>
      </c>
      <c r="F121" s="9">
        <v>3978</v>
      </c>
      <c r="G121" s="9"/>
    </row>
    <row r="122" spans="1:7" hidden="1" x14ac:dyDescent="0.25">
      <c r="A122" s="9" t="s">
        <v>145</v>
      </c>
      <c r="B122" s="9" t="s">
        <v>147</v>
      </c>
      <c r="C122" s="9" t="s">
        <v>21</v>
      </c>
      <c r="D122" s="9">
        <v>257</v>
      </c>
      <c r="E122" s="9">
        <v>48</v>
      </c>
      <c r="F122" s="9">
        <v>12336</v>
      </c>
      <c r="G122" s="9"/>
    </row>
    <row r="123" spans="1:7" hidden="1" x14ac:dyDescent="0.25">
      <c r="A123" s="9" t="s">
        <v>145</v>
      </c>
      <c r="B123" s="9" t="s">
        <v>147</v>
      </c>
      <c r="C123" s="9" t="s">
        <v>113</v>
      </c>
      <c r="D123" s="9">
        <v>257</v>
      </c>
      <c r="E123" s="9">
        <v>22</v>
      </c>
      <c r="F123" s="9">
        <v>5654</v>
      </c>
      <c r="G123" s="9"/>
    </row>
    <row r="124" spans="1:7" hidden="1" x14ac:dyDescent="0.25">
      <c r="A124" s="9" t="s">
        <v>145</v>
      </c>
      <c r="B124" s="9" t="s">
        <v>148</v>
      </c>
      <c r="C124" s="9" t="s">
        <v>21</v>
      </c>
      <c r="D124" s="9">
        <v>234</v>
      </c>
      <c r="E124" s="9">
        <v>45</v>
      </c>
      <c r="F124" s="9">
        <v>10530</v>
      </c>
      <c r="G124" s="9"/>
    </row>
    <row r="125" spans="1:7" hidden="1" x14ac:dyDescent="0.25">
      <c r="A125" s="9" t="s">
        <v>145</v>
      </c>
      <c r="B125" s="9" t="s">
        <v>148</v>
      </c>
      <c r="C125" s="9" t="s">
        <v>113</v>
      </c>
      <c r="D125" s="9">
        <v>234</v>
      </c>
      <c r="E125" s="9">
        <v>19</v>
      </c>
      <c r="F125" s="9">
        <v>4446</v>
      </c>
      <c r="G125" s="9"/>
    </row>
    <row r="126" spans="1:7" hidden="1" x14ac:dyDescent="0.25">
      <c r="A126" s="9" t="s">
        <v>145</v>
      </c>
      <c r="B126" s="9" t="s">
        <v>149</v>
      </c>
      <c r="C126" s="9" t="s">
        <v>142</v>
      </c>
      <c r="D126" s="9">
        <v>55</v>
      </c>
      <c r="E126" s="9">
        <v>70</v>
      </c>
      <c r="F126" s="9">
        <v>3850</v>
      </c>
      <c r="G126" s="9"/>
    </row>
    <row r="127" spans="1:7" hidden="1" x14ac:dyDescent="0.25">
      <c r="A127" s="9" t="s">
        <v>145</v>
      </c>
      <c r="B127" s="9" t="s">
        <v>149</v>
      </c>
      <c r="C127" s="9" t="s">
        <v>21</v>
      </c>
      <c r="D127" s="9">
        <v>237</v>
      </c>
      <c r="E127" s="9">
        <v>71</v>
      </c>
      <c r="F127" s="9">
        <v>16827</v>
      </c>
      <c r="G127" s="9"/>
    </row>
    <row r="128" spans="1:7" hidden="1" x14ac:dyDescent="0.25">
      <c r="A128" s="9" t="s">
        <v>145</v>
      </c>
      <c r="B128" s="9" t="s">
        <v>149</v>
      </c>
      <c r="C128" s="9" t="s">
        <v>113</v>
      </c>
      <c r="D128" s="9">
        <v>237</v>
      </c>
      <c r="E128" s="9">
        <v>42</v>
      </c>
      <c r="F128" s="9">
        <v>9954</v>
      </c>
      <c r="G128" s="9"/>
    </row>
    <row r="129" spans="1:7" hidden="1" x14ac:dyDescent="0.25">
      <c r="A129" s="9" t="s">
        <v>145</v>
      </c>
      <c r="B129" s="9" t="s">
        <v>150</v>
      </c>
      <c r="C129" s="9" t="s">
        <v>21</v>
      </c>
      <c r="D129" s="9">
        <v>102</v>
      </c>
      <c r="E129" s="9">
        <v>70</v>
      </c>
      <c r="F129" s="9">
        <v>7140</v>
      </c>
      <c r="G129" s="9"/>
    </row>
    <row r="130" spans="1:7" hidden="1" x14ac:dyDescent="0.25">
      <c r="A130" s="9" t="s">
        <v>145</v>
      </c>
      <c r="B130" s="9" t="s">
        <v>150</v>
      </c>
      <c r="C130" s="9" t="s">
        <v>113</v>
      </c>
      <c r="D130" s="9">
        <v>102</v>
      </c>
      <c r="E130" s="9">
        <v>39</v>
      </c>
      <c r="F130" s="9">
        <v>3978</v>
      </c>
      <c r="G130" s="9"/>
    </row>
    <row r="131" spans="1:7" hidden="1" x14ac:dyDescent="0.25">
      <c r="A131" s="9" t="s">
        <v>145</v>
      </c>
      <c r="B131" s="9" t="s">
        <v>151</v>
      </c>
      <c r="C131" s="9" t="s">
        <v>21</v>
      </c>
      <c r="D131" s="9">
        <v>164</v>
      </c>
      <c r="E131" s="9">
        <v>56</v>
      </c>
      <c r="F131" s="9">
        <v>9184</v>
      </c>
      <c r="G131" s="9"/>
    </row>
    <row r="132" spans="1:7" hidden="1" x14ac:dyDescent="0.25">
      <c r="A132" s="9" t="s">
        <v>145</v>
      </c>
      <c r="B132" s="9" t="s">
        <v>151</v>
      </c>
      <c r="C132" s="9" t="s">
        <v>113</v>
      </c>
      <c r="D132" s="9">
        <v>164</v>
      </c>
      <c r="E132" s="9">
        <v>28</v>
      </c>
      <c r="F132" s="9">
        <v>4592</v>
      </c>
      <c r="G132" s="9"/>
    </row>
    <row r="133" spans="1:7" hidden="1" x14ac:dyDescent="0.25">
      <c r="A133" s="9" t="s">
        <v>145</v>
      </c>
      <c r="B133" s="9" t="s">
        <v>152</v>
      </c>
      <c r="C133" s="9" t="s">
        <v>21</v>
      </c>
      <c r="D133" s="9">
        <v>211</v>
      </c>
      <c r="E133" s="9">
        <v>55</v>
      </c>
      <c r="F133" s="9">
        <v>11605</v>
      </c>
      <c r="G133" s="9"/>
    </row>
    <row r="134" spans="1:7" hidden="1" x14ac:dyDescent="0.25">
      <c r="A134" s="9" t="s">
        <v>145</v>
      </c>
      <c r="B134" s="9" t="s">
        <v>152</v>
      </c>
      <c r="C134" s="9" t="s">
        <v>113</v>
      </c>
      <c r="D134" s="9">
        <v>211</v>
      </c>
      <c r="E134" s="9">
        <v>28</v>
      </c>
      <c r="F134" s="9">
        <v>5908</v>
      </c>
      <c r="G134" s="9"/>
    </row>
    <row r="135" spans="1:7" hidden="1" x14ac:dyDescent="0.25">
      <c r="A135" s="9" t="s">
        <v>153</v>
      </c>
      <c r="B135" s="9" t="s">
        <v>154</v>
      </c>
      <c r="C135" s="9" t="s">
        <v>142</v>
      </c>
      <c r="D135" s="9">
        <v>450</v>
      </c>
      <c r="E135" s="9">
        <v>70</v>
      </c>
      <c r="F135" s="9">
        <v>31500</v>
      </c>
      <c r="G135" s="9"/>
    </row>
    <row r="136" spans="1:7" hidden="1" x14ac:dyDescent="0.25">
      <c r="A136" s="9" t="s">
        <v>153</v>
      </c>
      <c r="B136" s="9" t="s">
        <v>154</v>
      </c>
      <c r="C136" s="9" t="s">
        <v>21</v>
      </c>
      <c r="D136" s="9">
        <v>450</v>
      </c>
      <c r="E136" s="9">
        <v>64</v>
      </c>
      <c r="F136" s="9">
        <v>28800</v>
      </c>
      <c r="G136" s="9"/>
    </row>
    <row r="137" spans="1:7" hidden="1" x14ac:dyDescent="0.25">
      <c r="A137" s="9" t="s">
        <v>153</v>
      </c>
      <c r="B137" s="9" t="s">
        <v>154</v>
      </c>
      <c r="C137" s="9" t="s">
        <v>113</v>
      </c>
      <c r="D137" s="9">
        <v>450</v>
      </c>
      <c r="E137" s="9">
        <v>26</v>
      </c>
      <c r="F137" s="9">
        <v>11700</v>
      </c>
      <c r="G137" s="9"/>
    </row>
    <row r="138" spans="1:7" hidden="1" x14ac:dyDescent="0.25">
      <c r="A138" s="9" t="s">
        <v>153</v>
      </c>
      <c r="B138" s="9" t="s">
        <v>155</v>
      </c>
      <c r="C138" s="9" t="s">
        <v>21</v>
      </c>
      <c r="D138" s="9">
        <v>252</v>
      </c>
      <c r="E138" s="9">
        <v>45</v>
      </c>
      <c r="F138" s="9">
        <v>11340</v>
      </c>
      <c r="G138" s="9"/>
    </row>
    <row r="139" spans="1:7" x14ac:dyDescent="0.25">
      <c r="A139" s="9" t="s">
        <v>119</v>
      </c>
      <c r="B139" s="9" t="s">
        <v>156</v>
      </c>
      <c r="C139" s="9" t="s">
        <v>21</v>
      </c>
      <c r="D139" s="9">
        <v>578</v>
      </c>
      <c r="E139" s="9">
        <v>65</v>
      </c>
      <c r="F139" s="9">
        <v>37570</v>
      </c>
      <c r="G139" s="9"/>
    </row>
    <row r="140" spans="1:7" x14ac:dyDescent="0.25">
      <c r="A140" s="9" t="s">
        <v>119</v>
      </c>
      <c r="B140" s="9" t="s">
        <v>156</v>
      </c>
      <c r="C140" s="9" t="s">
        <v>113</v>
      </c>
      <c r="D140" s="9">
        <v>578</v>
      </c>
      <c r="E140" s="9">
        <v>42</v>
      </c>
      <c r="F140" s="9">
        <v>24276</v>
      </c>
      <c r="G140" s="9"/>
    </row>
    <row r="141" spans="1:7" x14ac:dyDescent="0.25">
      <c r="A141" s="9" t="s">
        <v>119</v>
      </c>
      <c r="B141" s="9" t="s">
        <v>157</v>
      </c>
      <c r="C141" s="9" t="s">
        <v>142</v>
      </c>
      <c r="D141" s="9">
        <v>430</v>
      </c>
      <c r="E141" s="9" t="s">
        <v>158</v>
      </c>
      <c r="F141" s="9">
        <v>0</v>
      </c>
      <c r="G141" s="9"/>
    </row>
    <row r="142" spans="1:7" x14ac:dyDescent="0.25">
      <c r="A142" s="9" t="s">
        <v>119</v>
      </c>
      <c r="B142" s="9" t="s">
        <v>157</v>
      </c>
      <c r="C142" s="9" t="s">
        <v>21</v>
      </c>
      <c r="D142" s="9">
        <v>430</v>
      </c>
      <c r="E142" s="9">
        <v>64</v>
      </c>
      <c r="F142" s="9">
        <v>27520</v>
      </c>
      <c r="G142" s="9"/>
    </row>
    <row r="143" spans="1:7" x14ac:dyDescent="0.25">
      <c r="A143" s="9" t="s">
        <v>119</v>
      </c>
      <c r="B143" s="9" t="s">
        <v>157</v>
      </c>
      <c r="C143" s="9" t="s">
        <v>113</v>
      </c>
      <c r="D143" s="9">
        <v>430</v>
      </c>
      <c r="E143" s="9">
        <v>27</v>
      </c>
      <c r="F143" s="9">
        <v>11610</v>
      </c>
      <c r="G143" s="9"/>
    </row>
    <row r="144" spans="1:7" x14ac:dyDescent="0.25">
      <c r="A144" s="9" t="s">
        <v>119</v>
      </c>
      <c r="B144" s="9" t="s">
        <v>159</v>
      </c>
      <c r="C144" s="9" t="s">
        <v>21</v>
      </c>
      <c r="D144" s="9">
        <v>207</v>
      </c>
      <c r="E144" s="9">
        <v>69</v>
      </c>
      <c r="F144" s="9">
        <v>14283</v>
      </c>
      <c r="G144" s="9"/>
    </row>
    <row r="145" spans="1:7" x14ac:dyDescent="0.25">
      <c r="A145" s="9" t="s">
        <v>119</v>
      </c>
      <c r="B145" s="9" t="s">
        <v>159</v>
      </c>
      <c r="C145" s="9" t="s">
        <v>113</v>
      </c>
      <c r="D145" s="9">
        <v>207</v>
      </c>
      <c r="E145" s="9">
        <v>36</v>
      </c>
      <c r="F145" s="9">
        <v>7452</v>
      </c>
      <c r="G145" s="9"/>
    </row>
    <row r="146" spans="1:7" x14ac:dyDescent="0.25">
      <c r="A146" s="9" t="s">
        <v>119</v>
      </c>
      <c r="B146" s="9" t="s">
        <v>160</v>
      </c>
      <c r="C146" s="9" t="s">
        <v>21</v>
      </c>
      <c r="D146" s="9">
        <v>52</v>
      </c>
      <c r="E146" s="9">
        <v>65</v>
      </c>
      <c r="F146" s="9">
        <v>3380</v>
      </c>
      <c r="G146" s="9"/>
    </row>
    <row r="147" spans="1:7" x14ac:dyDescent="0.25">
      <c r="A147" s="9" t="s">
        <v>119</v>
      </c>
      <c r="B147" s="9" t="s">
        <v>160</v>
      </c>
      <c r="C147" s="9" t="s">
        <v>113</v>
      </c>
      <c r="D147" s="9">
        <v>52</v>
      </c>
      <c r="E147" s="9">
        <v>38</v>
      </c>
      <c r="F147" s="9">
        <v>1976</v>
      </c>
      <c r="G147" s="9"/>
    </row>
    <row r="148" spans="1:7" x14ac:dyDescent="0.25">
      <c r="A148" s="9" t="s">
        <v>119</v>
      </c>
      <c r="B148" s="9" t="s">
        <v>161</v>
      </c>
      <c r="C148" s="9" t="s">
        <v>21</v>
      </c>
      <c r="D148" s="9">
        <v>639</v>
      </c>
      <c r="E148" s="9">
        <v>76</v>
      </c>
      <c r="F148" s="9">
        <v>48564</v>
      </c>
      <c r="G148" s="9"/>
    </row>
    <row r="149" spans="1:7" x14ac:dyDescent="0.25">
      <c r="A149" s="9" t="s">
        <v>119</v>
      </c>
      <c r="B149" s="9" t="s">
        <v>161</v>
      </c>
      <c r="C149" s="9" t="s">
        <v>113</v>
      </c>
      <c r="D149" s="9">
        <v>639</v>
      </c>
      <c r="E149" s="9">
        <v>32</v>
      </c>
      <c r="F149" s="9">
        <v>20448</v>
      </c>
      <c r="G149" s="9"/>
    </row>
    <row r="150" spans="1:7" hidden="1" x14ac:dyDescent="0.25">
      <c r="A150" s="9" t="s">
        <v>162</v>
      </c>
      <c r="B150" s="9" t="s">
        <v>163</v>
      </c>
      <c r="C150" s="9" t="s">
        <v>21</v>
      </c>
      <c r="D150" s="9">
        <v>63</v>
      </c>
      <c r="E150" s="9">
        <v>55</v>
      </c>
      <c r="F150" s="9">
        <v>3465</v>
      </c>
      <c r="G150" s="9"/>
    </row>
    <row r="151" spans="1:7" hidden="1" x14ac:dyDescent="0.25">
      <c r="A151" s="9" t="s">
        <v>162</v>
      </c>
      <c r="B151" s="9" t="s">
        <v>163</v>
      </c>
      <c r="C151" s="9" t="s">
        <v>113</v>
      </c>
      <c r="D151" s="9">
        <v>63</v>
      </c>
      <c r="E151" s="9">
        <v>26</v>
      </c>
      <c r="F151" s="9">
        <v>1638</v>
      </c>
      <c r="G151" s="9"/>
    </row>
    <row r="152" spans="1:7" hidden="1" x14ac:dyDescent="0.25">
      <c r="A152" s="9" t="s">
        <v>162</v>
      </c>
      <c r="B152" s="9" t="s">
        <v>164</v>
      </c>
      <c r="C152" s="9" t="s">
        <v>21</v>
      </c>
      <c r="D152" s="9">
        <v>51</v>
      </c>
      <c r="E152" s="9">
        <v>44</v>
      </c>
      <c r="F152" s="9">
        <v>2244</v>
      </c>
      <c r="G152" s="9"/>
    </row>
    <row r="153" spans="1:7" hidden="1" x14ac:dyDescent="0.25">
      <c r="A153" s="9" t="s">
        <v>162</v>
      </c>
      <c r="B153" s="9" t="s">
        <v>164</v>
      </c>
      <c r="C153" s="9" t="s">
        <v>113</v>
      </c>
      <c r="D153" s="9">
        <v>51</v>
      </c>
      <c r="E153" s="9">
        <v>20</v>
      </c>
      <c r="F153" s="9">
        <v>1020</v>
      </c>
      <c r="G153" s="9"/>
    </row>
    <row r="154" spans="1:7" hidden="1" x14ac:dyDescent="0.25">
      <c r="A154" s="9" t="s">
        <v>162</v>
      </c>
      <c r="B154" s="9" t="s">
        <v>165</v>
      </c>
      <c r="C154" s="9" t="s">
        <v>21</v>
      </c>
      <c r="D154" s="9">
        <v>128</v>
      </c>
      <c r="E154" s="9">
        <v>44</v>
      </c>
      <c r="F154" s="9">
        <v>5632</v>
      </c>
      <c r="G154" s="9"/>
    </row>
    <row r="155" spans="1:7" hidden="1" x14ac:dyDescent="0.25">
      <c r="A155" s="9" t="s">
        <v>162</v>
      </c>
      <c r="B155" s="9" t="s">
        <v>165</v>
      </c>
      <c r="C155" s="9" t="s">
        <v>113</v>
      </c>
      <c r="D155" s="9">
        <v>128</v>
      </c>
      <c r="E155" s="9">
        <v>32</v>
      </c>
      <c r="F155" s="9">
        <v>4096</v>
      </c>
      <c r="G155" s="9"/>
    </row>
    <row r="156" spans="1:7" hidden="1" x14ac:dyDescent="0.25">
      <c r="A156" s="9" t="s">
        <v>162</v>
      </c>
      <c r="B156" s="9" t="s">
        <v>166</v>
      </c>
      <c r="C156" s="9" t="s">
        <v>21</v>
      </c>
      <c r="D156" s="9">
        <v>260</v>
      </c>
      <c r="E156" s="9">
        <v>37</v>
      </c>
      <c r="F156" s="9">
        <v>9620</v>
      </c>
      <c r="G156" s="9"/>
    </row>
    <row r="157" spans="1:7" hidden="1" x14ac:dyDescent="0.25">
      <c r="A157" s="9" t="s">
        <v>162</v>
      </c>
      <c r="B157" s="9" t="s">
        <v>166</v>
      </c>
      <c r="C157" s="9" t="s">
        <v>113</v>
      </c>
      <c r="D157" s="9">
        <v>260</v>
      </c>
      <c r="E157" s="9">
        <v>31</v>
      </c>
      <c r="F157" s="9">
        <v>8060</v>
      </c>
      <c r="G157" s="9"/>
    </row>
  </sheetData>
  <sheetProtection password="CB7D" sheet="1" objects="1" scenarios="1"/>
  <autoFilter ref="A14:G157">
    <filterColumn colId="0">
      <filters>
        <filter val="大青蛙資訊出版社"/>
        <filter val="小石頭文化有限公司"/>
        <filter val="仕耕文化有限公司"/>
        <filter val="巨岩出版股份有限公司"/>
        <filter val="宏新資訊股份有限公司"/>
        <filter val="康軒文教事業股份有限公司"/>
        <filter val="新鼎事業有限公司"/>
      </filters>
    </filterColumn>
  </autoFilter>
  <mergeCells count="6">
    <mergeCell ref="A1:G1"/>
    <mergeCell ref="A2:G2"/>
    <mergeCell ref="E3:G3"/>
    <mergeCell ref="A13:G13"/>
    <mergeCell ref="A4:A11"/>
    <mergeCell ref="E4:G11"/>
  </mergeCells>
  <phoneticPr fontId="3" type="noConversion"/>
  <pageMargins left="0.7" right="0.7" top="0.75" bottom="0.75" header="0.3" footer="0.3"/>
  <pageSetup paperSize="9" scale="61"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pageSetUpPr fitToPage="1"/>
  </sheetPr>
  <dimension ref="A1:G150"/>
  <sheetViews>
    <sheetView workbookViewId="0">
      <selection activeCell="B17" sqref="B17"/>
    </sheetView>
  </sheetViews>
  <sheetFormatPr defaultRowHeight="16.5" x14ac:dyDescent="0.25"/>
  <cols>
    <col min="1" max="1" width="28.875" customWidth="1"/>
    <col min="2" max="2" width="46" bestFit="1" customWidth="1"/>
    <col min="3" max="3" width="13.875" customWidth="1"/>
    <col min="4" max="4" width="16.125" bestFit="1" customWidth="1"/>
    <col min="5" max="5" width="16.625" customWidth="1"/>
    <col min="7" max="7" width="12.375" customWidth="1"/>
  </cols>
  <sheetData>
    <row r="1" spans="1:7" s="1" customFormat="1" ht="78" customHeight="1" x14ac:dyDescent="0.25">
      <c r="A1" s="17" t="s">
        <v>0</v>
      </c>
      <c r="B1" s="17"/>
      <c r="C1" s="17"/>
      <c r="D1" s="17"/>
      <c r="E1" s="17"/>
      <c r="F1" s="17"/>
      <c r="G1" s="17"/>
    </row>
    <row r="2" spans="1:7" s="1" customFormat="1" ht="27.75" customHeight="1" x14ac:dyDescent="0.25">
      <c r="A2" s="23" t="s">
        <v>10</v>
      </c>
      <c r="B2" s="23"/>
      <c r="C2" s="23"/>
      <c r="D2" s="23"/>
      <c r="E2" s="23"/>
      <c r="F2" s="23"/>
      <c r="G2" s="23"/>
    </row>
    <row r="3" spans="1:7" s="1" customFormat="1" ht="29.25" customHeight="1" x14ac:dyDescent="0.25">
      <c r="A3" s="11" t="s">
        <v>171</v>
      </c>
      <c r="B3" s="11" t="s">
        <v>1</v>
      </c>
      <c r="C3" s="12" t="s">
        <v>2</v>
      </c>
      <c r="D3" s="12" t="s">
        <v>8</v>
      </c>
      <c r="E3" s="24" t="s">
        <v>9</v>
      </c>
      <c r="F3" s="24"/>
      <c r="G3" s="24"/>
    </row>
    <row r="4" spans="1:7" s="1" customFormat="1" ht="48" customHeight="1" x14ac:dyDescent="0.25">
      <c r="A4" s="13" t="s">
        <v>193</v>
      </c>
      <c r="B4" s="13" t="s">
        <v>85</v>
      </c>
      <c r="C4" s="14" t="s">
        <v>4</v>
      </c>
      <c r="D4" s="12">
        <f>F57+F58+F59</f>
        <v>64581</v>
      </c>
      <c r="E4" s="39">
        <f>SUM(D4:D4)</f>
        <v>64581</v>
      </c>
      <c r="F4" s="39"/>
      <c r="G4" s="39"/>
    </row>
    <row r="5" spans="1:7" s="2" customFormat="1" ht="24" customHeight="1" x14ac:dyDescent="0.25">
      <c r="A5" s="3"/>
      <c r="B5" s="4"/>
      <c r="C5" s="5"/>
      <c r="D5" s="6"/>
      <c r="E5" s="7"/>
    </row>
    <row r="6" spans="1:7" ht="25.5" customHeight="1" x14ac:dyDescent="0.25">
      <c r="A6" s="21" t="s">
        <v>16</v>
      </c>
      <c r="B6" s="22"/>
      <c r="C6" s="22"/>
      <c r="D6" s="22"/>
      <c r="E6" s="22"/>
      <c r="F6" s="22"/>
      <c r="G6" s="22"/>
    </row>
    <row r="7" spans="1:7" ht="21" customHeight="1" x14ac:dyDescent="0.25">
      <c r="A7" s="8" t="s">
        <v>11</v>
      </c>
      <c r="B7" s="8" t="s">
        <v>12</v>
      </c>
      <c r="C7" s="8" t="s">
        <v>18</v>
      </c>
      <c r="D7" s="8" t="s">
        <v>13</v>
      </c>
      <c r="E7" s="8" t="s">
        <v>14</v>
      </c>
      <c r="F7" s="8" t="s">
        <v>15</v>
      </c>
      <c r="G7" s="8" t="s">
        <v>17</v>
      </c>
    </row>
    <row r="8" spans="1:7" hidden="1" x14ac:dyDescent="0.25">
      <c r="A8" s="8" t="s">
        <v>19</v>
      </c>
      <c r="B8" s="8" t="s">
        <v>20</v>
      </c>
      <c r="C8" s="8" t="s">
        <v>21</v>
      </c>
      <c r="D8" s="8">
        <v>59</v>
      </c>
      <c r="E8" s="8">
        <v>95</v>
      </c>
      <c r="F8" s="8">
        <v>5605</v>
      </c>
      <c r="G8" s="8"/>
    </row>
    <row r="9" spans="1:7" hidden="1" x14ac:dyDescent="0.25">
      <c r="A9" s="8" t="s">
        <v>22</v>
      </c>
      <c r="B9" s="8" t="s">
        <v>23</v>
      </c>
      <c r="C9" s="8" t="s">
        <v>21</v>
      </c>
      <c r="D9" s="8">
        <v>310</v>
      </c>
      <c r="E9" s="8">
        <v>119</v>
      </c>
      <c r="F9" s="8">
        <v>36890</v>
      </c>
      <c r="G9" s="8"/>
    </row>
    <row r="10" spans="1:7" hidden="1" x14ac:dyDescent="0.25">
      <c r="A10" s="8" t="s">
        <v>22</v>
      </c>
      <c r="B10" s="8" t="s">
        <v>24</v>
      </c>
      <c r="C10" s="8" t="s">
        <v>21</v>
      </c>
      <c r="D10" s="8">
        <v>39</v>
      </c>
      <c r="E10" s="8">
        <v>119</v>
      </c>
      <c r="F10" s="8">
        <v>4641</v>
      </c>
      <c r="G10" s="8"/>
    </row>
    <row r="11" spans="1:7" hidden="1" x14ac:dyDescent="0.25">
      <c r="A11" s="8" t="s">
        <v>25</v>
      </c>
      <c r="B11" s="8" t="s">
        <v>26</v>
      </c>
      <c r="C11" s="8" t="s">
        <v>21</v>
      </c>
      <c r="D11" s="8">
        <v>375</v>
      </c>
      <c r="E11" s="8">
        <v>95</v>
      </c>
      <c r="F11" s="8">
        <v>35625</v>
      </c>
      <c r="G11" s="8"/>
    </row>
    <row r="12" spans="1:7" hidden="1" x14ac:dyDescent="0.25">
      <c r="A12" s="8" t="s">
        <v>25</v>
      </c>
      <c r="B12" s="8" t="s">
        <v>27</v>
      </c>
      <c r="C12" s="8" t="s">
        <v>21</v>
      </c>
      <c r="D12" s="8">
        <v>457</v>
      </c>
      <c r="E12" s="8">
        <v>107</v>
      </c>
      <c r="F12" s="8">
        <v>48899</v>
      </c>
      <c r="G12" s="8"/>
    </row>
    <row r="13" spans="1:7" hidden="1" x14ac:dyDescent="0.25">
      <c r="A13" s="8" t="s">
        <v>25</v>
      </c>
      <c r="B13" s="8" t="s">
        <v>28</v>
      </c>
      <c r="C13" s="8" t="s">
        <v>21</v>
      </c>
      <c r="D13" s="8">
        <v>306</v>
      </c>
      <c r="E13" s="8">
        <v>107</v>
      </c>
      <c r="F13" s="8">
        <v>32742</v>
      </c>
      <c r="G13" s="8"/>
    </row>
    <row r="14" spans="1:7" hidden="1" x14ac:dyDescent="0.25">
      <c r="A14" s="8" t="s">
        <v>29</v>
      </c>
      <c r="B14" s="8" t="s">
        <v>30</v>
      </c>
      <c r="C14" s="8" t="s">
        <v>21</v>
      </c>
      <c r="D14" s="8">
        <v>167</v>
      </c>
      <c r="E14" s="8">
        <v>107</v>
      </c>
      <c r="F14" s="8">
        <v>17869</v>
      </c>
      <c r="G14" s="8"/>
    </row>
    <row r="15" spans="1:7" hidden="1" x14ac:dyDescent="0.25">
      <c r="A15" s="8" t="s">
        <v>31</v>
      </c>
      <c r="B15" s="8" t="s">
        <v>32</v>
      </c>
      <c r="C15" s="8" t="s">
        <v>21</v>
      </c>
      <c r="D15" s="8">
        <v>316</v>
      </c>
      <c r="E15" s="8">
        <v>119</v>
      </c>
      <c r="F15" s="8">
        <v>37604</v>
      </c>
      <c r="G15" s="8"/>
    </row>
    <row r="16" spans="1:7" hidden="1" x14ac:dyDescent="0.25">
      <c r="A16" s="8" t="s">
        <v>31</v>
      </c>
      <c r="B16" s="8" t="s">
        <v>33</v>
      </c>
      <c r="C16" s="8" t="s">
        <v>21</v>
      </c>
      <c r="D16" s="8">
        <v>112</v>
      </c>
      <c r="E16" s="8">
        <v>107</v>
      </c>
      <c r="F16" s="8">
        <v>11984</v>
      </c>
      <c r="G16" s="8"/>
    </row>
    <row r="17" spans="1:7" hidden="1" x14ac:dyDescent="0.25">
      <c r="A17" s="8" t="s">
        <v>31</v>
      </c>
      <c r="B17" s="8" t="s">
        <v>34</v>
      </c>
      <c r="C17" s="8" t="s">
        <v>21</v>
      </c>
      <c r="D17" s="8">
        <v>70</v>
      </c>
      <c r="E17" s="8">
        <v>100</v>
      </c>
      <c r="F17" s="8">
        <v>7000</v>
      </c>
      <c r="G17" s="8"/>
    </row>
    <row r="18" spans="1:7" hidden="1" x14ac:dyDescent="0.25">
      <c r="A18" s="8" t="s">
        <v>35</v>
      </c>
      <c r="B18" s="8" t="s">
        <v>36</v>
      </c>
      <c r="C18" s="8" t="s">
        <v>21</v>
      </c>
      <c r="D18" s="8">
        <v>110</v>
      </c>
      <c r="E18" s="8">
        <v>113</v>
      </c>
      <c r="F18" s="8">
        <v>12430</v>
      </c>
      <c r="G18" s="8"/>
    </row>
    <row r="19" spans="1:7" hidden="1" x14ac:dyDescent="0.25">
      <c r="A19" s="8" t="s">
        <v>37</v>
      </c>
      <c r="B19" s="8" t="s">
        <v>38</v>
      </c>
      <c r="C19" s="8" t="s">
        <v>21</v>
      </c>
      <c r="D19" s="8">
        <v>155</v>
      </c>
      <c r="E19" s="8">
        <v>112</v>
      </c>
      <c r="F19" s="8">
        <v>17360</v>
      </c>
      <c r="G19" s="8"/>
    </row>
    <row r="20" spans="1:7" hidden="1" x14ac:dyDescent="0.25">
      <c r="A20" s="8" t="s">
        <v>37</v>
      </c>
      <c r="B20" s="8" t="s">
        <v>39</v>
      </c>
      <c r="C20" s="8" t="s">
        <v>21</v>
      </c>
      <c r="D20" s="8">
        <v>53</v>
      </c>
      <c r="E20" s="8">
        <v>85</v>
      </c>
      <c r="F20" s="8">
        <v>4505</v>
      </c>
      <c r="G20" s="8"/>
    </row>
    <row r="21" spans="1:7" hidden="1" x14ac:dyDescent="0.25">
      <c r="A21" s="8" t="s">
        <v>37</v>
      </c>
      <c r="B21" s="8" t="s">
        <v>40</v>
      </c>
      <c r="C21" s="8" t="s">
        <v>21</v>
      </c>
      <c r="D21" s="8">
        <v>103</v>
      </c>
      <c r="E21" s="8">
        <v>103</v>
      </c>
      <c r="F21" s="8">
        <v>10609</v>
      </c>
      <c r="G21" s="8"/>
    </row>
    <row r="22" spans="1:7" hidden="1" x14ac:dyDescent="0.25">
      <c r="A22" s="8" t="s">
        <v>37</v>
      </c>
      <c r="B22" s="8" t="s">
        <v>41</v>
      </c>
      <c r="C22" s="8" t="s">
        <v>21</v>
      </c>
      <c r="D22" s="8">
        <v>100</v>
      </c>
      <c r="E22" s="8">
        <v>85</v>
      </c>
      <c r="F22" s="8">
        <v>8500</v>
      </c>
      <c r="G22" s="8"/>
    </row>
    <row r="23" spans="1:7" hidden="1" x14ac:dyDescent="0.25">
      <c r="A23" s="8" t="s">
        <v>42</v>
      </c>
      <c r="B23" s="8" t="s">
        <v>43</v>
      </c>
      <c r="C23" s="8" t="s">
        <v>21</v>
      </c>
      <c r="D23" s="8">
        <v>50</v>
      </c>
      <c r="E23" s="8">
        <v>110</v>
      </c>
      <c r="F23" s="8">
        <v>5500</v>
      </c>
      <c r="G23" s="8"/>
    </row>
    <row r="24" spans="1:7" hidden="1" x14ac:dyDescent="0.25">
      <c r="A24" s="8" t="s">
        <v>44</v>
      </c>
      <c r="B24" s="8" t="s">
        <v>45</v>
      </c>
      <c r="C24" s="8" t="s">
        <v>21</v>
      </c>
      <c r="D24" s="8">
        <v>581</v>
      </c>
      <c r="E24" s="8">
        <v>107</v>
      </c>
      <c r="F24" s="8">
        <v>62167</v>
      </c>
      <c r="G24" s="8"/>
    </row>
    <row r="25" spans="1:7" hidden="1" x14ac:dyDescent="0.25">
      <c r="A25" s="8" t="s">
        <v>44</v>
      </c>
      <c r="B25" s="8" t="s">
        <v>46</v>
      </c>
      <c r="C25" s="8" t="s">
        <v>21</v>
      </c>
      <c r="D25" s="8">
        <v>711</v>
      </c>
      <c r="E25" s="8">
        <v>107</v>
      </c>
      <c r="F25" s="8">
        <v>76077</v>
      </c>
      <c r="G25" s="8"/>
    </row>
    <row r="26" spans="1:7" hidden="1" x14ac:dyDescent="0.25">
      <c r="A26" s="8" t="s">
        <v>44</v>
      </c>
      <c r="B26" s="8" t="s">
        <v>47</v>
      </c>
      <c r="C26" s="8" t="s">
        <v>21</v>
      </c>
      <c r="D26" s="8">
        <v>105</v>
      </c>
      <c r="E26" s="8">
        <v>103</v>
      </c>
      <c r="F26" s="8">
        <v>10815</v>
      </c>
      <c r="G26" s="8"/>
    </row>
    <row r="27" spans="1:7" hidden="1" x14ac:dyDescent="0.25">
      <c r="A27" s="8" t="s">
        <v>44</v>
      </c>
      <c r="B27" s="8" t="s">
        <v>48</v>
      </c>
      <c r="C27" s="8" t="s">
        <v>21</v>
      </c>
      <c r="D27" s="8">
        <v>256</v>
      </c>
      <c r="E27" s="8">
        <v>107</v>
      </c>
      <c r="F27" s="8">
        <v>27392</v>
      </c>
      <c r="G27" s="8"/>
    </row>
    <row r="28" spans="1:7" hidden="1" x14ac:dyDescent="0.25">
      <c r="A28" s="8" t="s">
        <v>44</v>
      </c>
      <c r="B28" s="8" t="s">
        <v>49</v>
      </c>
      <c r="C28" s="8" t="s">
        <v>21</v>
      </c>
      <c r="D28" s="8">
        <v>609</v>
      </c>
      <c r="E28" s="8">
        <v>107</v>
      </c>
      <c r="F28" s="8">
        <v>65163</v>
      </c>
      <c r="G28" s="8"/>
    </row>
    <row r="29" spans="1:7" hidden="1" x14ac:dyDescent="0.25">
      <c r="A29" s="8" t="s">
        <v>44</v>
      </c>
      <c r="B29" s="8" t="s">
        <v>50</v>
      </c>
      <c r="C29" s="8" t="s">
        <v>21</v>
      </c>
      <c r="D29" s="8">
        <v>1480</v>
      </c>
      <c r="E29" s="8">
        <v>107</v>
      </c>
      <c r="F29" s="8">
        <v>158360</v>
      </c>
      <c r="G29" s="8"/>
    </row>
    <row r="30" spans="1:7" hidden="1" x14ac:dyDescent="0.25">
      <c r="A30" s="8" t="s">
        <v>44</v>
      </c>
      <c r="B30" s="8" t="s">
        <v>51</v>
      </c>
      <c r="C30" s="8" t="s">
        <v>21</v>
      </c>
      <c r="D30" s="8">
        <v>221</v>
      </c>
      <c r="E30" s="8">
        <v>107</v>
      </c>
      <c r="F30" s="8">
        <v>23647</v>
      </c>
      <c r="G30" s="8"/>
    </row>
    <row r="31" spans="1:7" hidden="1" x14ac:dyDescent="0.25">
      <c r="A31" s="8" t="s">
        <v>44</v>
      </c>
      <c r="B31" s="8" t="s">
        <v>52</v>
      </c>
      <c r="C31" s="8" t="s">
        <v>21</v>
      </c>
      <c r="D31" s="8">
        <v>235</v>
      </c>
      <c r="E31" s="8">
        <v>107</v>
      </c>
      <c r="F31" s="8">
        <v>25145</v>
      </c>
      <c r="G31" s="8"/>
    </row>
    <row r="32" spans="1:7" hidden="1" x14ac:dyDescent="0.25">
      <c r="A32" s="8" t="s">
        <v>44</v>
      </c>
      <c r="B32" s="8" t="s">
        <v>53</v>
      </c>
      <c r="C32" s="8" t="s">
        <v>21</v>
      </c>
      <c r="D32" s="8">
        <v>230</v>
      </c>
      <c r="E32" s="8">
        <v>107</v>
      </c>
      <c r="F32" s="8">
        <v>24610</v>
      </c>
      <c r="G32" s="8"/>
    </row>
    <row r="33" spans="1:7" hidden="1" x14ac:dyDescent="0.25">
      <c r="A33" s="8" t="s">
        <v>44</v>
      </c>
      <c r="B33" s="8" t="s">
        <v>54</v>
      </c>
      <c r="C33" s="8" t="s">
        <v>21</v>
      </c>
      <c r="D33" s="8">
        <v>80</v>
      </c>
      <c r="E33" s="8">
        <v>107</v>
      </c>
      <c r="F33" s="8">
        <v>8560</v>
      </c>
      <c r="G33" s="8"/>
    </row>
    <row r="34" spans="1:7" hidden="1" x14ac:dyDescent="0.25">
      <c r="A34" s="8" t="s">
        <v>44</v>
      </c>
      <c r="B34" s="8" t="s">
        <v>55</v>
      </c>
      <c r="C34" s="8" t="s">
        <v>21</v>
      </c>
      <c r="D34" s="8">
        <v>483</v>
      </c>
      <c r="E34" s="8">
        <v>102</v>
      </c>
      <c r="F34" s="8">
        <v>49266</v>
      </c>
      <c r="G34" s="8"/>
    </row>
    <row r="35" spans="1:7" hidden="1" x14ac:dyDescent="0.25">
      <c r="A35" s="8" t="s">
        <v>44</v>
      </c>
      <c r="B35" s="8" t="s">
        <v>56</v>
      </c>
      <c r="C35" s="8" t="s">
        <v>21</v>
      </c>
      <c r="D35" s="8">
        <v>841</v>
      </c>
      <c r="E35" s="8">
        <v>107</v>
      </c>
      <c r="F35" s="8">
        <v>89987</v>
      </c>
      <c r="G35" s="8"/>
    </row>
    <row r="36" spans="1:7" hidden="1" x14ac:dyDescent="0.25">
      <c r="A36" s="8" t="s">
        <v>44</v>
      </c>
      <c r="B36" s="8" t="s">
        <v>57</v>
      </c>
      <c r="C36" s="8" t="s">
        <v>21</v>
      </c>
      <c r="D36" s="8">
        <v>455</v>
      </c>
      <c r="E36" s="8">
        <v>107</v>
      </c>
      <c r="F36" s="8">
        <v>48685</v>
      </c>
      <c r="G36" s="8"/>
    </row>
    <row r="37" spans="1:7" hidden="1" x14ac:dyDescent="0.25">
      <c r="A37" s="8" t="s">
        <v>44</v>
      </c>
      <c r="B37" s="8" t="s">
        <v>58</v>
      </c>
      <c r="C37" s="8" t="s">
        <v>21</v>
      </c>
      <c r="D37" s="8">
        <v>626</v>
      </c>
      <c r="E37" s="8">
        <v>103</v>
      </c>
      <c r="F37" s="8">
        <v>64478</v>
      </c>
      <c r="G37" s="8"/>
    </row>
    <row r="38" spans="1:7" hidden="1" x14ac:dyDescent="0.25">
      <c r="A38" s="8" t="s">
        <v>59</v>
      </c>
      <c r="B38" s="8" t="s">
        <v>60</v>
      </c>
      <c r="C38" s="8" t="s">
        <v>21</v>
      </c>
      <c r="D38" s="8">
        <v>136</v>
      </c>
      <c r="E38" s="8">
        <v>114</v>
      </c>
      <c r="F38" s="8">
        <v>15504</v>
      </c>
      <c r="G38" s="8"/>
    </row>
    <row r="39" spans="1:7" hidden="1" x14ac:dyDescent="0.25">
      <c r="A39" s="8" t="s">
        <v>59</v>
      </c>
      <c r="B39" s="8" t="s">
        <v>61</v>
      </c>
      <c r="C39" s="8" t="s">
        <v>21</v>
      </c>
      <c r="D39" s="8">
        <v>152</v>
      </c>
      <c r="E39" s="8">
        <v>114</v>
      </c>
      <c r="F39" s="8">
        <v>17328</v>
      </c>
      <c r="G39" s="8"/>
    </row>
    <row r="40" spans="1:7" hidden="1" x14ac:dyDescent="0.25">
      <c r="A40" s="8" t="s">
        <v>59</v>
      </c>
      <c r="B40" s="8" t="s">
        <v>62</v>
      </c>
      <c r="C40" s="8" t="s">
        <v>21</v>
      </c>
      <c r="D40" s="8">
        <v>425</v>
      </c>
      <c r="E40" s="8">
        <v>114</v>
      </c>
      <c r="F40" s="8">
        <v>48450</v>
      </c>
      <c r="G40" s="8"/>
    </row>
    <row r="41" spans="1:7" hidden="1" x14ac:dyDescent="0.25">
      <c r="A41" s="8" t="s">
        <v>59</v>
      </c>
      <c r="B41" s="8" t="s">
        <v>63</v>
      </c>
      <c r="C41" s="8" t="s">
        <v>21</v>
      </c>
      <c r="D41" s="8">
        <v>155</v>
      </c>
      <c r="E41" s="8">
        <v>114</v>
      </c>
      <c r="F41" s="8">
        <v>17670</v>
      </c>
      <c r="G41" s="8"/>
    </row>
    <row r="42" spans="1:7" hidden="1" x14ac:dyDescent="0.25">
      <c r="A42" s="8" t="s">
        <v>59</v>
      </c>
      <c r="B42" s="8" t="s">
        <v>64</v>
      </c>
      <c r="C42" s="8" t="s">
        <v>21</v>
      </c>
      <c r="D42" s="8">
        <v>156</v>
      </c>
      <c r="E42" s="8">
        <v>114</v>
      </c>
      <c r="F42" s="8">
        <v>17784</v>
      </c>
      <c r="G42" s="8"/>
    </row>
    <row r="43" spans="1:7" hidden="1" x14ac:dyDescent="0.25">
      <c r="A43" s="8" t="s">
        <v>65</v>
      </c>
      <c r="B43" s="8" t="s">
        <v>66</v>
      </c>
      <c r="C43" s="8" t="s">
        <v>21</v>
      </c>
      <c r="D43" s="8">
        <v>445</v>
      </c>
      <c r="E43" s="8">
        <v>101</v>
      </c>
      <c r="F43" s="8">
        <v>44945</v>
      </c>
      <c r="G43" s="8"/>
    </row>
    <row r="44" spans="1:7" hidden="1" x14ac:dyDescent="0.25">
      <c r="A44" s="8" t="s">
        <v>67</v>
      </c>
      <c r="B44" s="8" t="s">
        <v>68</v>
      </c>
      <c r="C44" s="8" t="s">
        <v>21</v>
      </c>
      <c r="D44" s="8">
        <v>310</v>
      </c>
      <c r="E44" s="8">
        <v>115</v>
      </c>
      <c r="F44" s="8">
        <v>35650</v>
      </c>
      <c r="G44" s="8"/>
    </row>
    <row r="45" spans="1:7" hidden="1" x14ac:dyDescent="0.25">
      <c r="A45" s="8" t="s">
        <v>67</v>
      </c>
      <c r="B45" s="8" t="s">
        <v>69</v>
      </c>
      <c r="C45" s="8" t="s">
        <v>21</v>
      </c>
      <c r="D45" s="8">
        <v>198</v>
      </c>
      <c r="E45" s="8">
        <v>104</v>
      </c>
      <c r="F45" s="8">
        <v>20592</v>
      </c>
      <c r="G45" s="8" t="s">
        <v>70</v>
      </c>
    </row>
    <row r="46" spans="1:7" hidden="1" x14ac:dyDescent="0.25">
      <c r="A46" s="8" t="s">
        <v>67</v>
      </c>
      <c r="B46" s="8" t="s">
        <v>71</v>
      </c>
      <c r="C46" s="8" t="s">
        <v>21</v>
      </c>
      <c r="D46" s="8">
        <v>89</v>
      </c>
      <c r="E46" s="8">
        <v>115</v>
      </c>
      <c r="F46" s="8">
        <v>10235</v>
      </c>
      <c r="G46" s="8"/>
    </row>
    <row r="47" spans="1:7" hidden="1" x14ac:dyDescent="0.25">
      <c r="A47" s="8" t="s">
        <v>72</v>
      </c>
      <c r="B47" s="8" t="s">
        <v>73</v>
      </c>
      <c r="C47" s="8" t="s">
        <v>21</v>
      </c>
      <c r="D47" s="8">
        <v>38</v>
      </c>
      <c r="E47" s="8">
        <v>107</v>
      </c>
      <c r="F47" s="8">
        <v>4066</v>
      </c>
      <c r="G47" s="8"/>
    </row>
    <row r="48" spans="1:7" hidden="1" x14ac:dyDescent="0.25">
      <c r="A48" s="8" t="s">
        <v>72</v>
      </c>
      <c r="B48" s="8" t="s">
        <v>74</v>
      </c>
      <c r="C48" s="8" t="s">
        <v>21</v>
      </c>
      <c r="D48" s="8">
        <v>400</v>
      </c>
      <c r="E48" s="8">
        <v>107</v>
      </c>
      <c r="F48" s="8">
        <v>42800</v>
      </c>
      <c r="G48" s="8"/>
    </row>
    <row r="49" spans="1:7" hidden="1" x14ac:dyDescent="0.25">
      <c r="A49" s="8" t="s">
        <v>75</v>
      </c>
      <c r="B49" s="8" t="s">
        <v>76</v>
      </c>
      <c r="C49" s="8" t="s">
        <v>21</v>
      </c>
      <c r="D49" s="8">
        <v>257</v>
      </c>
      <c r="E49" s="8">
        <v>107</v>
      </c>
      <c r="F49" s="8">
        <v>27499</v>
      </c>
      <c r="G49" s="8"/>
    </row>
    <row r="50" spans="1:7" hidden="1" x14ac:dyDescent="0.25">
      <c r="A50" s="8" t="s">
        <v>75</v>
      </c>
      <c r="B50" s="8" t="s">
        <v>77</v>
      </c>
      <c r="C50" s="8" t="s">
        <v>21</v>
      </c>
      <c r="D50" s="8">
        <v>215</v>
      </c>
      <c r="E50" s="8">
        <v>107</v>
      </c>
      <c r="F50" s="8">
        <v>23005</v>
      </c>
      <c r="G50" s="8"/>
    </row>
    <row r="51" spans="1:7" hidden="1" x14ac:dyDescent="0.25">
      <c r="A51" s="8" t="s">
        <v>75</v>
      </c>
      <c r="B51" s="8" t="s">
        <v>78</v>
      </c>
      <c r="C51" s="8" t="s">
        <v>21</v>
      </c>
      <c r="D51" s="8">
        <v>68</v>
      </c>
      <c r="E51" s="8">
        <v>107</v>
      </c>
      <c r="F51" s="8">
        <v>7276</v>
      </c>
      <c r="G51" s="8"/>
    </row>
    <row r="52" spans="1:7" hidden="1" x14ac:dyDescent="0.25">
      <c r="A52" s="8" t="s">
        <v>79</v>
      </c>
      <c r="B52" s="8" t="s">
        <v>80</v>
      </c>
      <c r="C52" s="8" t="s">
        <v>21</v>
      </c>
      <c r="D52" s="8">
        <v>430</v>
      </c>
      <c r="E52" s="8">
        <v>92</v>
      </c>
      <c r="F52" s="8">
        <v>39560</v>
      </c>
      <c r="G52" s="8"/>
    </row>
    <row r="53" spans="1:7" hidden="1" x14ac:dyDescent="0.25">
      <c r="A53" s="8" t="s">
        <v>79</v>
      </c>
      <c r="B53" s="8" t="s">
        <v>81</v>
      </c>
      <c r="C53" s="8" t="s">
        <v>21</v>
      </c>
      <c r="D53" s="8">
        <v>420</v>
      </c>
      <c r="E53" s="8">
        <v>93</v>
      </c>
      <c r="F53" s="8">
        <v>39060</v>
      </c>
      <c r="G53" s="8"/>
    </row>
    <row r="54" spans="1:7" hidden="1" x14ac:dyDescent="0.25">
      <c r="A54" s="8" t="s">
        <v>79</v>
      </c>
      <c r="B54" s="8" t="s">
        <v>82</v>
      </c>
      <c r="C54" s="8" t="s">
        <v>21</v>
      </c>
      <c r="D54" s="8">
        <v>340</v>
      </c>
      <c r="E54" s="8">
        <v>111</v>
      </c>
      <c r="F54" s="8">
        <v>37740</v>
      </c>
      <c r="G54" s="8"/>
    </row>
    <row r="55" spans="1:7" hidden="1" x14ac:dyDescent="0.25">
      <c r="A55" s="8" t="s">
        <v>5</v>
      </c>
      <c r="B55" s="8" t="s">
        <v>83</v>
      </c>
      <c r="C55" s="8" t="s">
        <v>21</v>
      </c>
      <c r="D55" s="8">
        <v>66</v>
      </c>
      <c r="E55" s="8">
        <v>106</v>
      </c>
      <c r="F55" s="8">
        <v>6996</v>
      </c>
      <c r="G55" s="8"/>
    </row>
    <row r="56" spans="1:7" hidden="1" x14ac:dyDescent="0.25">
      <c r="A56" s="8" t="s">
        <v>5</v>
      </c>
      <c r="B56" s="8" t="s">
        <v>84</v>
      </c>
      <c r="C56" s="8" t="s">
        <v>21</v>
      </c>
      <c r="D56" s="8">
        <v>305</v>
      </c>
      <c r="E56" s="8">
        <v>97</v>
      </c>
      <c r="F56" s="8">
        <v>29585</v>
      </c>
      <c r="G56" s="8"/>
    </row>
    <row r="57" spans="1:7" ht="30.75" customHeight="1" x14ac:dyDescent="0.25">
      <c r="A57" s="8" t="s">
        <v>85</v>
      </c>
      <c r="B57" s="8" t="s">
        <v>86</v>
      </c>
      <c r="C57" s="8" t="s">
        <v>21</v>
      </c>
      <c r="D57" s="8">
        <v>267</v>
      </c>
      <c r="E57" s="8">
        <v>113</v>
      </c>
      <c r="F57" s="8">
        <v>30171</v>
      </c>
      <c r="G57" s="8"/>
    </row>
    <row r="58" spans="1:7" ht="27" customHeight="1" x14ac:dyDescent="0.25">
      <c r="A58" s="8" t="s">
        <v>87</v>
      </c>
      <c r="B58" s="8" t="s">
        <v>88</v>
      </c>
      <c r="C58" s="8" t="s">
        <v>21</v>
      </c>
      <c r="D58" s="8">
        <v>125</v>
      </c>
      <c r="E58" s="8">
        <v>99</v>
      </c>
      <c r="F58" s="8">
        <v>12375</v>
      </c>
      <c r="G58" s="8"/>
    </row>
    <row r="59" spans="1:7" ht="24" customHeight="1" x14ac:dyDescent="0.25">
      <c r="A59" s="8" t="s">
        <v>87</v>
      </c>
      <c r="B59" s="8" t="s">
        <v>89</v>
      </c>
      <c r="C59" s="8" t="s">
        <v>21</v>
      </c>
      <c r="D59" s="8">
        <v>195</v>
      </c>
      <c r="E59" s="8">
        <v>113</v>
      </c>
      <c r="F59" s="8">
        <v>22035</v>
      </c>
      <c r="G59" s="8"/>
    </row>
    <row r="60" spans="1:7" hidden="1" x14ac:dyDescent="0.25">
      <c r="A60" s="8" t="s">
        <v>90</v>
      </c>
      <c r="B60" s="8" t="s">
        <v>91</v>
      </c>
      <c r="C60" s="8" t="s">
        <v>21</v>
      </c>
      <c r="D60" s="8">
        <v>415</v>
      </c>
      <c r="E60" s="8">
        <v>107</v>
      </c>
      <c r="F60" s="8">
        <v>44405</v>
      </c>
      <c r="G60" s="8"/>
    </row>
    <row r="61" spans="1:7" hidden="1" x14ac:dyDescent="0.25">
      <c r="A61" s="8" t="s">
        <v>92</v>
      </c>
      <c r="B61" s="8" t="s">
        <v>93</v>
      </c>
      <c r="C61" s="8" t="s">
        <v>21</v>
      </c>
      <c r="D61" s="8">
        <v>370</v>
      </c>
      <c r="E61" s="8">
        <v>107</v>
      </c>
      <c r="F61" s="8">
        <v>39590</v>
      </c>
      <c r="G61" s="8"/>
    </row>
    <row r="62" spans="1:7" hidden="1" x14ac:dyDescent="0.25">
      <c r="A62" s="8" t="s">
        <v>92</v>
      </c>
      <c r="B62" s="8" t="s">
        <v>94</v>
      </c>
      <c r="C62" s="8" t="s">
        <v>21</v>
      </c>
      <c r="D62" s="8">
        <v>208</v>
      </c>
      <c r="E62" s="8">
        <v>95</v>
      </c>
      <c r="F62" s="8">
        <v>19760</v>
      </c>
      <c r="G62" s="8"/>
    </row>
    <row r="63" spans="1:7" hidden="1" x14ac:dyDescent="0.25">
      <c r="A63" s="8" t="s">
        <v>95</v>
      </c>
      <c r="B63" s="8" t="s">
        <v>96</v>
      </c>
      <c r="C63" s="8" t="s">
        <v>21</v>
      </c>
      <c r="D63" s="8">
        <v>94</v>
      </c>
      <c r="E63" s="8">
        <v>107</v>
      </c>
      <c r="F63" s="8">
        <v>10058</v>
      </c>
      <c r="G63" s="8"/>
    </row>
    <row r="64" spans="1:7" hidden="1" x14ac:dyDescent="0.25">
      <c r="A64" s="10" t="s">
        <v>97</v>
      </c>
      <c r="B64" s="10" t="s">
        <v>98</v>
      </c>
      <c r="C64" s="10" t="s">
        <v>21</v>
      </c>
      <c r="D64" s="10">
        <v>247</v>
      </c>
      <c r="E64" s="10">
        <v>80</v>
      </c>
      <c r="F64" s="10">
        <v>19760</v>
      </c>
      <c r="G64" s="10"/>
    </row>
    <row r="65" spans="1:7" hidden="1" x14ac:dyDescent="0.25">
      <c r="A65" s="10" t="s">
        <v>97</v>
      </c>
      <c r="B65" s="10" t="s">
        <v>99</v>
      </c>
      <c r="C65" s="10" t="s">
        <v>21</v>
      </c>
      <c r="D65" s="10">
        <v>7</v>
      </c>
      <c r="E65" s="10">
        <v>80</v>
      </c>
      <c r="F65" s="10">
        <v>560</v>
      </c>
      <c r="G65" s="10"/>
    </row>
    <row r="66" spans="1:7" hidden="1" x14ac:dyDescent="0.25">
      <c r="A66" s="10" t="s">
        <v>97</v>
      </c>
      <c r="B66" s="10" t="s">
        <v>100</v>
      </c>
      <c r="C66" s="10" t="s">
        <v>21</v>
      </c>
      <c r="D66" s="10">
        <v>19</v>
      </c>
      <c r="E66" s="10">
        <v>80</v>
      </c>
      <c r="F66" s="10">
        <v>1520</v>
      </c>
      <c r="G66" s="10"/>
    </row>
    <row r="67" spans="1:7" hidden="1" x14ac:dyDescent="0.25">
      <c r="A67" s="10" t="s">
        <v>97</v>
      </c>
      <c r="B67" s="10" t="s">
        <v>101</v>
      </c>
      <c r="C67" s="10" t="s">
        <v>21</v>
      </c>
      <c r="D67" s="10">
        <v>8</v>
      </c>
      <c r="E67" s="10">
        <v>83</v>
      </c>
      <c r="F67" s="10">
        <v>664</v>
      </c>
      <c r="G67" s="10"/>
    </row>
    <row r="68" spans="1:7" hidden="1" x14ac:dyDescent="0.25">
      <c r="A68" s="10" t="s">
        <v>97</v>
      </c>
      <c r="B68" s="10" t="s">
        <v>102</v>
      </c>
      <c r="C68" s="10" t="s">
        <v>21</v>
      </c>
      <c r="D68" s="10">
        <v>517</v>
      </c>
      <c r="E68" s="10">
        <v>83</v>
      </c>
      <c r="F68" s="10">
        <v>42911</v>
      </c>
      <c r="G68" s="10"/>
    </row>
    <row r="69" spans="1:7" hidden="1" x14ac:dyDescent="0.25">
      <c r="A69" s="10" t="s">
        <v>97</v>
      </c>
      <c r="B69" s="10" t="s">
        <v>103</v>
      </c>
      <c r="C69" s="10" t="s">
        <v>21</v>
      </c>
      <c r="D69" s="10">
        <v>10</v>
      </c>
      <c r="E69" s="10">
        <v>83</v>
      </c>
      <c r="F69" s="10">
        <v>830</v>
      </c>
      <c r="G69" s="10"/>
    </row>
    <row r="70" spans="1:7" hidden="1" x14ac:dyDescent="0.25">
      <c r="A70" s="10" t="s">
        <v>104</v>
      </c>
      <c r="B70" s="10" t="s">
        <v>105</v>
      </c>
      <c r="C70" s="10" t="s">
        <v>21</v>
      </c>
      <c r="D70" s="10">
        <v>361</v>
      </c>
      <c r="E70" s="10">
        <v>69</v>
      </c>
      <c r="F70" s="10">
        <v>24909</v>
      </c>
      <c r="G70" s="10"/>
    </row>
    <row r="71" spans="1:7" hidden="1" x14ac:dyDescent="0.25">
      <c r="A71" s="10" t="s">
        <v>104</v>
      </c>
      <c r="B71" s="10" t="s">
        <v>106</v>
      </c>
      <c r="C71" s="10" t="s">
        <v>21</v>
      </c>
      <c r="D71" s="10">
        <v>474</v>
      </c>
      <c r="E71" s="10">
        <v>69</v>
      </c>
      <c r="F71" s="10">
        <v>32706</v>
      </c>
      <c r="G71" s="10"/>
    </row>
    <row r="72" spans="1:7" hidden="1" x14ac:dyDescent="0.25">
      <c r="A72" s="10" t="s">
        <v>104</v>
      </c>
      <c r="B72" s="10" t="s">
        <v>107</v>
      </c>
      <c r="C72" s="10" t="s">
        <v>21</v>
      </c>
      <c r="D72" s="10">
        <v>291</v>
      </c>
      <c r="E72" s="10">
        <v>73</v>
      </c>
      <c r="F72" s="10">
        <v>21243</v>
      </c>
      <c r="G72" s="10"/>
    </row>
    <row r="73" spans="1:7" hidden="1" x14ac:dyDescent="0.25">
      <c r="A73" s="10" t="s">
        <v>104</v>
      </c>
      <c r="B73" s="10" t="s">
        <v>108</v>
      </c>
      <c r="C73" s="10" t="s">
        <v>21</v>
      </c>
      <c r="D73" s="10">
        <v>363</v>
      </c>
      <c r="E73" s="10">
        <v>73</v>
      </c>
      <c r="F73" s="10">
        <v>26499</v>
      </c>
      <c r="G73" s="10"/>
    </row>
    <row r="74" spans="1:7" hidden="1" x14ac:dyDescent="0.25">
      <c r="A74" s="10" t="s">
        <v>104</v>
      </c>
      <c r="B74" s="10" t="s">
        <v>109</v>
      </c>
      <c r="C74" s="10" t="s">
        <v>21</v>
      </c>
      <c r="D74" s="10">
        <v>721</v>
      </c>
      <c r="E74" s="10">
        <v>73</v>
      </c>
      <c r="F74" s="10">
        <v>52633</v>
      </c>
      <c r="G74" s="10"/>
    </row>
    <row r="75" spans="1:7" hidden="1" x14ac:dyDescent="0.25">
      <c r="A75" s="10" t="s">
        <v>104</v>
      </c>
      <c r="B75" s="10" t="s">
        <v>110</v>
      </c>
      <c r="C75" s="10" t="s">
        <v>21</v>
      </c>
      <c r="D75" s="10">
        <v>942</v>
      </c>
      <c r="E75" s="10">
        <v>73</v>
      </c>
      <c r="F75" s="10">
        <v>68766</v>
      </c>
      <c r="G75" s="10"/>
    </row>
    <row r="76" spans="1:7" hidden="1" x14ac:dyDescent="0.25">
      <c r="A76" s="10" t="s">
        <v>111</v>
      </c>
      <c r="B76" s="10" t="s">
        <v>112</v>
      </c>
      <c r="C76" s="10" t="s">
        <v>21</v>
      </c>
      <c r="D76" s="10">
        <v>14413</v>
      </c>
      <c r="E76" s="10">
        <v>82</v>
      </c>
      <c r="F76" s="10">
        <v>1181866</v>
      </c>
      <c r="G76" s="10" t="s">
        <v>70</v>
      </c>
    </row>
    <row r="77" spans="1:7" hidden="1" x14ac:dyDescent="0.25">
      <c r="A77" s="10" t="s">
        <v>111</v>
      </c>
      <c r="B77" s="10" t="s">
        <v>112</v>
      </c>
      <c r="C77" s="10" t="s">
        <v>113</v>
      </c>
      <c r="D77" s="10">
        <v>1104</v>
      </c>
      <c r="E77" s="10">
        <v>14</v>
      </c>
      <c r="F77" s="10">
        <v>15456</v>
      </c>
      <c r="G77" s="10"/>
    </row>
    <row r="78" spans="1:7" hidden="1" x14ac:dyDescent="0.25">
      <c r="A78" s="10" t="s">
        <v>111</v>
      </c>
      <c r="B78" s="10" t="s">
        <v>114</v>
      </c>
      <c r="C78" s="10" t="s">
        <v>21</v>
      </c>
      <c r="D78" s="10">
        <v>13526</v>
      </c>
      <c r="E78" s="10">
        <v>83</v>
      </c>
      <c r="F78" s="10">
        <v>1122658</v>
      </c>
      <c r="G78" s="10" t="s">
        <v>70</v>
      </c>
    </row>
    <row r="79" spans="1:7" hidden="1" x14ac:dyDescent="0.25">
      <c r="A79" s="10" t="s">
        <v>111</v>
      </c>
      <c r="B79" s="10" t="s">
        <v>114</v>
      </c>
      <c r="C79" s="10" t="s">
        <v>113</v>
      </c>
      <c r="D79" s="10">
        <v>410</v>
      </c>
      <c r="E79" s="10">
        <v>14</v>
      </c>
      <c r="F79" s="10">
        <v>5740</v>
      </c>
      <c r="G79" s="10"/>
    </row>
    <row r="80" spans="1:7" hidden="1" x14ac:dyDescent="0.25">
      <c r="A80" s="10" t="s">
        <v>111</v>
      </c>
      <c r="B80" s="10" t="s">
        <v>115</v>
      </c>
      <c r="C80" s="10" t="s">
        <v>21</v>
      </c>
      <c r="D80" s="10">
        <v>11367</v>
      </c>
      <c r="E80" s="10">
        <v>86</v>
      </c>
      <c r="F80" s="10">
        <v>977562</v>
      </c>
      <c r="G80" s="10" t="s">
        <v>70</v>
      </c>
    </row>
    <row r="81" spans="1:7" hidden="1" x14ac:dyDescent="0.25">
      <c r="A81" s="10" t="s">
        <v>111</v>
      </c>
      <c r="B81" s="10" t="s">
        <v>115</v>
      </c>
      <c r="C81" s="10" t="s">
        <v>113</v>
      </c>
      <c r="D81" s="10">
        <v>855</v>
      </c>
      <c r="E81" s="10">
        <v>14</v>
      </c>
      <c r="F81" s="10">
        <v>11970</v>
      </c>
      <c r="G81" s="10"/>
    </row>
    <row r="82" spans="1:7" hidden="1" x14ac:dyDescent="0.25">
      <c r="A82" s="10" t="s">
        <v>111</v>
      </c>
      <c r="B82" s="10" t="s">
        <v>116</v>
      </c>
      <c r="C82" s="10" t="s">
        <v>21</v>
      </c>
      <c r="D82" s="10">
        <v>10502</v>
      </c>
      <c r="E82" s="10">
        <v>86</v>
      </c>
      <c r="F82" s="10">
        <v>903172</v>
      </c>
      <c r="G82" s="10" t="s">
        <v>70</v>
      </c>
    </row>
    <row r="83" spans="1:7" hidden="1" x14ac:dyDescent="0.25">
      <c r="A83" s="10" t="s">
        <v>111</v>
      </c>
      <c r="B83" s="10" t="s">
        <v>116</v>
      </c>
      <c r="C83" s="10" t="s">
        <v>113</v>
      </c>
      <c r="D83" s="10">
        <v>939</v>
      </c>
      <c r="E83" s="10">
        <v>14</v>
      </c>
      <c r="F83" s="10">
        <v>13146</v>
      </c>
      <c r="G83" s="10"/>
    </row>
    <row r="84" spans="1:7" hidden="1" x14ac:dyDescent="0.25">
      <c r="A84" s="10" t="s">
        <v>111</v>
      </c>
      <c r="B84" s="10" t="s">
        <v>117</v>
      </c>
      <c r="C84" s="10" t="s">
        <v>21</v>
      </c>
      <c r="D84" s="10">
        <v>11788</v>
      </c>
      <c r="E84" s="10">
        <v>83</v>
      </c>
      <c r="F84" s="10">
        <v>978404</v>
      </c>
      <c r="G84" s="10" t="s">
        <v>70</v>
      </c>
    </row>
    <row r="85" spans="1:7" hidden="1" x14ac:dyDescent="0.25">
      <c r="A85" s="10" t="s">
        <v>111</v>
      </c>
      <c r="B85" s="10" t="s">
        <v>117</v>
      </c>
      <c r="C85" s="10" t="s">
        <v>113</v>
      </c>
      <c r="D85" s="10">
        <v>1018</v>
      </c>
      <c r="E85" s="10">
        <v>14</v>
      </c>
      <c r="F85" s="10">
        <v>14252</v>
      </c>
      <c r="G85" s="10"/>
    </row>
    <row r="86" spans="1:7" hidden="1" x14ac:dyDescent="0.25">
      <c r="A86" s="10" t="s">
        <v>111</v>
      </c>
      <c r="B86" s="10" t="s">
        <v>118</v>
      </c>
      <c r="C86" s="10" t="s">
        <v>21</v>
      </c>
      <c r="D86" s="10">
        <v>13527</v>
      </c>
      <c r="E86" s="10">
        <v>83</v>
      </c>
      <c r="F86" s="10">
        <v>1122741</v>
      </c>
      <c r="G86" s="10" t="s">
        <v>70</v>
      </c>
    </row>
    <row r="87" spans="1:7" hidden="1" x14ac:dyDescent="0.25">
      <c r="A87" s="10" t="s">
        <v>111</v>
      </c>
      <c r="B87" s="10" t="s">
        <v>118</v>
      </c>
      <c r="C87" s="10" t="s">
        <v>113</v>
      </c>
      <c r="D87" s="10">
        <v>645</v>
      </c>
      <c r="E87" s="10">
        <v>14</v>
      </c>
      <c r="F87" s="10">
        <v>9030</v>
      </c>
      <c r="G87" s="10"/>
    </row>
    <row r="88" spans="1:7" hidden="1" x14ac:dyDescent="0.25">
      <c r="A88" s="10" t="s">
        <v>119</v>
      </c>
      <c r="B88" s="10" t="s">
        <v>120</v>
      </c>
      <c r="C88" s="10" t="s">
        <v>21</v>
      </c>
      <c r="D88" s="10">
        <v>770</v>
      </c>
      <c r="E88" s="10">
        <v>85</v>
      </c>
      <c r="F88" s="10">
        <v>65450</v>
      </c>
      <c r="G88" s="10"/>
    </row>
    <row r="89" spans="1:7" hidden="1" x14ac:dyDescent="0.25">
      <c r="A89" s="10" t="s">
        <v>119</v>
      </c>
      <c r="B89" s="10" t="s">
        <v>121</v>
      </c>
      <c r="C89" s="10" t="s">
        <v>21</v>
      </c>
      <c r="D89" s="10">
        <v>1612</v>
      </c>
      <c r="E89" s="10">
        <v>84</v>
      </c>
      <c r="F89" s="10">
        <v>135408</v>
      </c>
      <c r="G89" s="10"/>
    </row>
    <row r="90" spans="1:7" hidden="1" x14ac:dyDescent="0.25">
      <c r="A90" s="10" t="s">
        <v>119</v>
      </c>
      <c r="B90" s="10" t="s">
        <v>122</v>
      </c>
      <c r="C90" s="10" t="s">
        <v>21</v>
      </c>
      <c r="D90" s="10">
        <v>1827</v>
      </c>
      <c r="E90" s="10">
        <v>89</v>
      </c>
      <c r="F90" s="10">
        <v>162603</v>
      </c>
      <c r="G90" s="10"/>
    </row>
    <row r="91" spans="1:7" hidden="1" x14ac:dyDescent="0.25">
      <c r="A91" s="10" t="s">
        <v>119</v>
      </c>
      <c r="B91" s="10" t="s">
        <v>123</v>
      </c>
      <c r="C91" s="10" t="s">
        <v>21</v>
      </c>
      <c r="D91" s="10">
        <v>1749</v>
      </c>
      <c r="E91" s="10">
        <v>87</v>
      </c>
      <c r="F91" s="10">
        <v>152163</v>
      </c>
      <c r="G91" s="10"/>
    </row>
    <row r="92" spans="1:7" hidden="1" x14ac:dyDescent="0.25">
      <c r="A92" s="10" t="s">
        <v>119</v>
      </c>
      <c r="B92" s="10" t="s">
        <v>124</v>
      </c>
      <c r="C92" s="10" t="s">
        <v>21</v>
      </c>
      <c r="D92" s="10">
        <v>2500</v>
      </c>
      <c r="E92" s="10">
        <v>88</v>
      </c>
      <c r="F92" s="10">
        <v>220000</v>
      </c>
      <c r="G92" s="10"/>
    </row>
    <row r="93" spans="1:7" hidden="1" x14ac:dyDescent="0.25">
      <c r="A93" s="10" t="s">
        <v>119</v>
      </c>
      <c r="B93" s="10" t="s">
        <v>125</v>
      </c>
      <c r="C93" s="10" t="s">
        <v>21</v>
      </c>
      <c r="D93" s="10">
        <v>3044</v>
      </c>
      <c r="E93" s="10">
        <v>85</v>
      </c>
      <c r="F93" s="10">
        <v>258740</v>
      </c>
      <c r="G93" s="10"/>
    </row>
    <row r="94" spans="1:7" hidden="1" x14ac:dyDescent="0.25">
      <c r="A94" s="10" t="s">
        <v>119</v>
      </c>
      <c r="B94" s="10" t="s">
        <v>126</v>
      </c>
      <c r="C94" s="10" t="s">
        <v>21</v>
      </c>
      <c r="D94" s="10">
        <v>19</v>
      </c>
      <c r="E94" s="10">
        <v>40</v>
      </c>
      <c r="F94" s="10">
        <v>760</v>
      </c>
      <c r="G94" s="10"/>
    </row>
    <row r="95" spans="1:7" hidden="1" x14ac:dyDescent="0.25">
      <c r="A95" s="10" t="s">
        <v>119</v>
      </c>
      <c r="B95" s="10" t="s">
        <v>127</v>
      </c>
      <c r="C95" s="10" t="s">
        <v>21</v>
      </c>
      <c r="D95" s="10">
        <v>66</v>
      </c>
      <c r="E95" s="10">
        <v>39</v>
      </c>
      <c r="F95" s="10">
        <v>2574</v>
      </c>
      <c r="G95" s="10"/>
    </row>
    <row r="96" spans="1:7" hidden="1" x14ac:dyDescent="0.25">
      <c r="A96" s="10" t="s">
        <v>119</v>
      </c>
      <c r="B96" s="10" t="s">
        <v>128</v>
      </c>
      <c r="C96" s="10" t="s">
        <v>21</v>
      </c>
      <c r="D96" s="10">
        <v>41</v>
      </c>
      <c r="E96" s="10">
        <v>39</v>
      </c>
      <c r="F96" s="10">
        <v>1599</v>
      </c>
      <c r="G96" s="10"/>
    </row>
    <row r="97" spans="1:7" hidden="1" x14ac:dyDescent="0.25">
      <c r="A97" s="10" t="s">
        <v>119</v>
      </c>
      <c r="B97" s="10" t="s">
        <v>129</v>
      </c>
      <c r="C97" s="10" t="s">
        <v>21</v>
      </c>
      <c r="D97" s="10">
        <v>58</v>
      </c>
      <c r="E97" s="10">
        <v>44</v>
      </c>
      <c r="F97" s="10">
        <v>2552</v>
      </c>
      <c r="G97" s="10"/>
    </row>
    <row r="98" spans="1:7" hidden="1" x14ac:dyDescent="0.25">
      <c r="A98" s="10" t="s">
        <v>119</v>
      </c>
      <c r="B98" s="10" t="s">
        <v>130</v>
      </c>
      <c r="C98" s="10" t="s">
        <v>21</v>
      </c>
      <c r="D98" s="10">
        <v>34</v>
      </c>
      <c r="E98" s="10">
        <v>44</v>
      </c>
      <c r="F98" s="10">
        <v>1496</v>
      </c>
      <c r="G98" s="10"/>
    </row>
    <row r="99" spans="1:7" hidden="1" x14ac:dyDescent="0.25">
      <c r="A99" s="10" t="s">
        <v>119</v>
      </c>
      <c r="B99" s="10" t="s">
        <v>131</v>
      </c>
      <c r="C99" s="10" t="s">
        <v>21</v>
      </c>
      <c r="D99" s="10">
        <v>26</v>
      </c>
      <c r="E99" s="10">
        <v>44</v>
      </c>
      <c r="F99" s="10">
        <v>1144</v>
      </c>
      <c r="G99" s="10"/>
    </row>
    <row r="100" spans="1:7" hidden="1" x14ac:dyDescent="0.25">
      <c r="A100" s="10" t="s">
        <v>132</v>
      </c>
      <c r="B100" s="10" t="s">
        <v>133</v>
      </c>
      <c r="C100" s="10" t="s">
        <v>21</v>
      </c>
      <c r="D100" s="10">
        <v>97</v>
      </c>
      <c r="E100" s="10">
        <v>87</v>
      </c>
      <c r="F100" s="10">
        <v>8439</v>
      </c>
      <c r="G100" s="10"/>
    </row>
    <row r="101" spans="1:7" hidden="1" x14ac:dyDescent="0.25">
      <c r="A101" s="10" t="s">
        <v>132</v>
      </c>
      <c r="B101" s="10" t="s">
        <v>134</v>
      </c>
      <c r="C101" s="10" t="s">
        <v>21</v>
      </c>
      <c r="D101" s="10">
        <v>18</v>
      </c>
      <c r="E101" s="10">
        <v>78</v>
      </c>
      <c r="F101" s="10">
        <v>1404</v>
      </c>
      <c r="G101" s="10"/>
    </row>
    <row r="102" spans="1:7" hidden="1" x14ac:dyDescent="0.25">
      <c r="A102" s="10" t="s">
        <v>132</v>
      </c>
      <c r="B102" s="10" t="s">
        <v>135</v>
      </c>
      <c r="C102" s="10" t="s">
        <v>21</v>
      </c>
      <c r="D102" s="10">
        <v>20</v>
      </c>
      <c r="E102" s="10">
        <v>82</v>
      </c>
      <c r="F102" s="10">
        <v>1640</v>
      </c>
      <c r="G102" s="10"/>
    </row>
    <row r="103" spans="1:7" hidden="1" x14ac:dyDescent="0.25">
      <c r="A103" s="10" t="s">
        <v>132</v>
      </c>
      <c r="B103" s="10" t="s">
        <v>136</v>
      </c>
      <c r="C103" s="10" t="s">
        <v>21</v>
      </c>
      <c r="D103" s="10">
        <v>33</v>
      </c>
      <c r="E103" s="10">
        <v>85</v>
      </c>
      <c r="F103" s="10">
        <v>2805</v>
      </c>
      <c r="G103" s="10"/>
    </row>
    <row r="104" spans="1:7" hidden="1" x14ac:dyDescent="0.25">
      <c r="A104" s="10" t="s">
        <v>132</v>
      </c>
      <c r="B104" s="10" t="s">
        <v>137</v>
      </c>
      <c r="C104" s="10" t="s">
        <v>21</v>
      </c>
      <c r="D104" s="10">
        <v>14</v>
      </c>
      <c r="E104" s="10">
        <v>92</v>
      </c>
      <c r="F104" s="10">
        <v>1288</v>
      </c>
      <c r="G104" s="10"/>
    </row>
    <row r="105" spans="1:7" hidden="1" x14ac:dyDescent="0.25">
      <c r="A105" s="10" t="s">
        <v>132</v>
      </c>
      <c r="B105" s="10" t="s">
        <v>138</v>
      </c>
      <c r="C105" s="10" t="s">
        <v>21</v>
      </c>
      <c r="D105" s="10">
        <v>15</v>
      </c>
      <c r="E105" s="10">
        <v>81</v>
      </c>
      <c r="F105" s="10">
        <v>1215</v>
      </c>
      <c r="G105" s="10"/>
    </row>
    <row r="106" spans="1:7" hidden="1" x14ac:dyDescent="0.25">
      <c r="A106" s="9" t="s">
        <v>139</v>
      </c>
      <c r="B106" s="9" t="s">
        <v>140</v>
      </c>
      <c r="C106" s="9" t="s">
        <v>21</v>
      </c>
      <c r="D106" s="9">
        <v>196</v>
      </c>
      <c r="E106" s="9">
        <v>72</v>
      </c>
      <c r="F106" s="9">
        <v>14112</v>
      </c>
      <c r="G106" s="9"/>
    </row>
    <row r="107" spans="1:7" hidden="1" x14ac:dyDescent="0.25">
      <c r="A107" s="9" t="s">
        <v>139</v>
      </c>
      <c r="B107" s="9" t="s">
        <v>140</v>
      </c>
      <c r="C107" s="9" t="s">
        <v>113</v>
      </c>
      <c r="D107" s="9">
        <v>196</v>
      </c>
      <c r="E107" s="9">
        <v>41</v>
      </c>
      <c r="F107" s="9">
        <v>8036</v>
      </c>
      <c r="G107" s="9"/>
    </row>
    <row r="108" spans="1:7" hidden="1" x14ac:dyDescent="0.25">
      <c r="A108" s="9" t="s">
        <v>139</v>
      </c>
      <c r="B108" s="9" t="s">
        <v>141</v>
      </c>
      <c r="C108" s="9" t="s">
        <v>142</v>
      </c>
      <c r="D108" s="9">
        <v>323</v>
      </c>
      <c r="E108" s="9">
        <v>70</v>
      </c>
      <c r="F108" s="9">
        <v>22610</v>
      </c>
      <c r="G108" s="9"/>
    </row>
    <row r="109" spans="1:7" hidden="1" x14ac:dyDescent="0.25">
      <c r="A109" s="9" t="s">
        <v>139</v>
      </c>
      <c r="B109" s="9" t="s">
        <v>141</v>
      </c>
      <c r="C109" s="9" t="s">
        <v>21</v>
      </c>
      <c r="D109" s="9">
        <v>758</v>
      </c>
      <c r="E109" s="9">
        <v>72</v>
      </c>
      <c r="F109" s="9">
        <v>54576</v>
      </c>
      <c r="G109" s="9"/>
    </row>
    <row r="110" spans="1:7" hidden="1" x14ac:dyDescent="0.25">
      <c r="A110" s="9" t="s">
        <v>139</v>
      </c>
      <c r="B110" s="9" t="s">
        <v>141</v>
      </c>
      <c r="C110" s="9" t="s">
        <v>113</v>
      </c>
      <c r="D110" s="9">
        <v>758</v>
      </c>
      <c r="E110" s="9">
        <v>41</v>
      </c>
      <c r="F110" s="9">
        <v>31078</v>
      </c>
      <c r="G110" s="9"/>
    </row>
    <row r="111" spans="1:7" hidden="1" x14ac:dyDescent="0.25">
      <c r="A111" s="9" t="s">
        <v>143</v>
      </c>
      <c r="B111" s="9" t="s">
        <v>144</v>
      </c>
      <c r="C111" s="9" t="s">
        <v>21</v>
      </c>
      <c r="D111" s="9">
        <v>358</v>
      </c>
      <c r="E111" s="9">
        <v>67</v>
      </c>
      <c r="F111" s="9">
        <v>23986</v>
      </c>
      <c r="G111" s="9"/>
    </row>
    <row r="112" spans="1:7" hidden="1" x14ac:dyDescent="0.25">
      <c r="A112" s="9" t="s">
        <v>143</v>
      </c>
      <c r="B112" s="9" t="s">
        <v>144</v>
      </c>
      <c r="C112" s="9" t="s">
        <v>113</v>
      </c>
      <c r="D112" s="9">
        <v>358</v>
      </c>
      <c r="E112" s="9">
        <v>36</v>
      </c>
      <c r="F112" s="9">
        <v>12888</v>
      </c>
      <c r="G112" s="9"/>
    </row>
    <row r="113" spans="1:7" hidden="1" x14ac:dyDescent="0.25">
      <c r="A113" s="9" t="s">
        <v>145</v>
      </c>
      <c r="B113" s="9" t="s">
        <v>146</v>
      </c>
      <c r="C113" s="9" t="s">
        <v>21</v>
      </c>
      <c r="D113" s="9">
        <v>221</v>
      </c>
      <c r="E113" s="9">
        <v>40</v>
      </c>
      <c r="F113" s="9">
        <v>8840</v>
      </c>
      <c r="G113" s="9"/>
    </row>
    <row r="114" spans="1:7" hidden="1" x14ac:dyDescent="0.25">
      <c r="A114" s="9" t="s">
        <v>145</v>
      </c>
      <c r="B114" s="9" t="s">
        <v>146</v>
      </c>
      <c r="C114" s="9" t="s">
        <v>113</v>
      </c>
      <c r="D114" s="9">
        <v>221</v>
      </c>
      <c r="E114" s="9">
        <v>18</v>
      </c>
      <c r="F114" s="9">
        <v>3978</v>
      </c>
      <c r="G114" s="9"/>
    </row>
    <row r="115" spans="1:7" hidden="1" x14ac:dyDescent="0.25">
      <c r="A115" s="9" t="s">
        <v>145</v>
      </c>
      <c r="B115" s="9" t="s">
        <v>147</v>
      </c>
      <c r="C115" s="9" t="s">
        <v>21</v>
      </c>
      <c r="D115" s="9">
        <v>257</v>
      </c>
      <c r="E115" s="9">
        <v>48</v>
      </c>
      <c r="F115" s="9">
        <v>12336</v>
      </c>
      <c r="G115" s="9"/>
    </row>
    <row r="116" spans="1:7" hidden="1" x14ac:dyDescent="0.25">
      <c r="A116" s="9" t="s">
        <v>145</v>
      </c>
      <c r="B116" s="9" t="s">
        <v>147</v>
      </c>
      <c r="C116" s="9" t="s">
        <v>113</v>
      </c>
      <c r="D116" s="9">
        <v>257</v>
      </c>
      <c r="E116" s="9">
        <v>22</v>
      </c>
      <c r="F116" s="9">
        <v>5654</v>
      </c>
      <c r="G116" s="9"/>
    </row>
    <row r="117" spans="1:7" hidden="1" x14ac:dyDescent="0.25">
      <c r="A117" s="9" t="s">
        <v>145</v>
      </c>
      <c r="B117" s="9" t="s">
        <v>148</v>
      </c>
      <c r="C117" s="9" t="s">
        <v>21</v>
      </c>
      <c r="D117" s="9">
        <v>234</v>
      </c>
      <c r="E117" s="9">
        <v>45</v>
      </c>
      <c r="F117" s="9">
        <v>10530</v>
      </c>
      <c r="G117" s="9"/>
    </row>
    <row r="118" spans="1:7" hidden="1" x14ac:dyDescent="0.25">
      <c r="A118" s="9" t="s">
        <v>145</v>
      </c>
      <c r="B118" s="9" t="s">
        <v>148</v>
      </c>
      <c r="C118" s="9" t="s">
        <v>113</v>
      </c>
      <c r="D118" s="9">
        <v>234</v>
      </c>
      <c r="E118" s="9">
        <v>19</v>
      </c>
      <c r="F118" s="9">
        <v>4446</v>
      </c>
      <c r="G118" s="9"/>
    </row>
    <row r="119" spans="1:7" hidden="1" x14ac:dyDescent="0.25">
      <c r="A119" s="9" t="s">
        <v>145</v>
      </c>
      <c r="B119" s="9" t="s">
        <v>149</v>
      </c>
      <c r="C119" s="9" t="s">
        <v>142</v>
      </c>
      <c r="D119" s="9">
        <v>55</v>
      </c>
      <c r="E119" s="9">
        <v>70</v>
      </c>
      <c r="F119" s="9">
        <v>3850</v>
      </c>
      <c r="G119" s="9"/>
    </row>
    <row r="120" spans="1:7" hidden="1" x14ac:dyDescent="0.25">
      <c r="A120" s="9" t="s">
        <v>145</v>
      </c>
      <c r="B120" s="9" t="s">
        <v>149</v>
      </c>
      <c r="C120" s="9" t="s">
        <v>21</v>
      </c>
      <c r="D120" s="9">
        <v>237</v>
      </c>
      <c r="E120" s="9">
        <v>71</v>
      </c>
      <c r="F120" s="9">
        <v>16827</v>
      </c>
      <c r="G120" s="9"/>
    </row>
    <row r="121" spans="1:7" hidden="1" x14ac:dyDescent="0.25">
      <c r="A121" s="9" t="s">
        <v>145</v>
      </c>
      <c r="B121" s="9" t="s">
        <v>149</v>
      </c>
      <c r="C121" s="9" t="s">
        <v>113</v>
      </c>
      <c r="D121" s="9">
        <v>237</v>
      </c>
      <c r="E121" s="9">
        <v>42</v>
      </c>
      <c r="F121" s="9">
        <v>9954</v>
      </c>
      <c r="G121" s="9"/>
    </row>
    <row r="122" spans="1:7" hidden="1" x14ac:dyDescent="0.25">
      <c r="A122" s="9" t="s">
        <v>145</v>
      </c>
      <c r="B122" s="9" t="s">
        <v>150</v>
      </c>
      <c r="C122" s="9" t="s">
        <v>21</v>
      </c>
      <c r="D122" s="9">
        <v>102</v>
      </c>
      <c r="E122" s="9">
        <v>70</v>
      </c>
      <c r="F122" s="9">
        <v>7140</v>
      </c>
      <c r="G122" s="9"/>
    </row>
    <row r="123" spans="1:7" hidden="1" x14ac:dyDescent="0.25">
      <c r="A123" s="9" t="s">
        <v>145</v>
      </c>
      <c r="B123" s="9" t="s">
        <v>150</v>
      </c>
      <c r="C123" s="9" t="s">
        <v>113</v>
      </c>
      <c r="D123" s="9">
        <v>102</v>
      </c>
      <c r="E123" s="9">
        <v>39</v>
      </c>
      <c r="F123" s="9">
        <v>3978</v>
      </c>
      <c r="G123" s="9"/>
    </row>
    <row r="124" spans="1:7" hidden="1" x14ac:dyDescent="0.25">
      <c r="A124" s="9" t="s">
        <v>145</v>
      </c>
      <c r="B124" s="9" t="s">
        <v>151</v>
      </c>
      <c r="C124" s="9" t="s">
        <v>21</v>
      </c>
      <c r="D124" s="9">
        <v>164</v>
      </c>
      <c r="E124" s="9">
        <v>56</v>
      </c>
      <c r="F124" s="9">
        <v>9184</v>
      </c>
      <c r="G124" s="9"/>
    </row>
    <row r="125" spans="1:7" hidden="1" x14ac:dyDescent="0.25">
      <c r="A125" s="9" t="s">
        <v>145</v>
      </c>
      <c r="B125" s="9" t="s">
        <v>151</v>
      </c>
      <c r="C125" s="9" t="s">
        <v>113</v>
      </c>
      <c r="D125" s="9">
        <v>164</v>
      </c>
      <c r="E125" s="9">
        <v>28</v>
      </c>
      <c r="F125" s="9">
        <v>4592</v>
      </c>
      <c r="G125" s="9"/>
    </row>
    <row r="126" spans="1:7" hidden="1" x14ac:dyDescent="0.25">
      <c r="A126" s="9" t="s">
        <v>145</v>
      </c>
      <c r="B126" s="9" t="s">
        <v>152</v>
      </c>
      <c r="C126" s="9" t="s">
        <v>21</v>
      </c>
      <c r="D126" s="9">
        <v>211</v>
      </c>
      <c r="E126" s="9">
        <v>55</v>
      </c>
      <c r="F126" s="9">
        <v>11605</v>
      </c>
      <c r="G126" s="9"/>
    </row>
    <row r="127" spans="1:7" hidden="1" x14ac:dyDescent="0.25">
      <c r="A127" s="9" t="s">
        <v>145</v>
      </c>
      <c r="B127" s="9" t="s">
        <v>152</v>
      </c>
      <c r="C127" s="9" t="s">
        <v>113</v>
      </c>
      <c r="D127" s="9">
        <v>211</v>
      </c>
      <c r="E127" s="9">
        <v>28</v>
      </c>
      <c r="F127" s="9">
        <v>5908</v>
      </c>
      <c r="G127" s="9"/>
    </row>
    <row r="128" spans="1:7" hidden="1" x14ac:dyDescent="0.25">
      <c r="A128" s="9" t="s">
        <v>153</v>
      </c>
      <c r="B128" s="9" t="s">
        <v>154</v>
      </c>
      <c r="C128" s="9" t="s">
        <v>142</v>
      </c>
      <c r="D128" s="9">
        <v>450</v>
      </c>
      <c r="E128" s="9">
        <v>70</v>
      </c>
      <c r="F128" s="9">
        <v>31500</v>
      </c>
      <c r="G128" s="9"/>
    </row>
    <row r="129" spans="1:7" hidden="1" x14ac:dyDescent="0.25">
      <c r="A129" s="9" t="s">
        <v>153</v>
      </c>
      <c r="B129" s="9" t="s">
        <v>154</v>
      </c>
      <c r="C129" s="9" t="s">
        <v>21</v>
      </c>
      <c r="D129" s="9">
        <v>450</v>
      </c>
      <c r="E129" s="9">
        <v>64</v>
      </c>
      <c r="F129" s="9">
        <v>28800</v>
      </c>
      <c r="G129" s="9"/>
    </row>
    <row r="130" spans="1:7" hidden="1" x14ac:dyDescent="0.25">
      <c r="A130" s="9" t="s">
        <v>153</v>
      </c>
      <c r="B130" s="9" t="s">
        <v>154</v>
      </c>
      <c r="C130" s="9" t="s">
        <v>113</v>
      </c>
      <c r="D130" s="9">
        <v>450</v>
      </c>
      <c r="E130" s="9">
        <v>26</v>
      </c>
      <c r="F130" s="9">
        <v>11700</v>
      </c>
      <c r="G130" s="9"/>
    </row>
    <row r="131" spans="1:7" hidden="1" x14ac:dyDescent="0.25">
      <c r="A131" s="9" t="s">
        <v>153</v>
      </c>
      <c r="B131" s="9" t="s">
        <v>155</v>
      </c>
      <c r="C131" s="9" t="s">
        <v>21</v>
      </c>
      <c r="D131" s="9">
        <v>252</v>
      </c>
      <c r="E131" s="9">
        <v>45</v>
      </c>
      <c r="F131" s="9">
        <v>11340</v>
      </c>
      <c r="G131" s="9"/>
    </row>
    <row r="132" spans="1:7" hidden="1" x14ac:dyDescent="0.25">
      <c r="A132" s="9" t="s">
        <v>119</v>
      </c>
      <c r="B132" s="9" t="s">
        <v>156</v>
      </c>
      <c r="C132" s="9" t="s">
        <v>21</v>
      </c>
      <c r="D132" s="9">
        <v>578</v>
      </c>
      <c r="E132" s="9">
        <v>65</v>
      </c>
      <c r="F132" s="9">
        <v>37570</v>
      </c>
      <c r="G132" s="9"/>
    </row>
    <row r="133" spans="1:7" hidden="1" x14ac:dyDescent="0.25">
      <c r="A133" s="9" t="s">
        <v>119</v>
      </c>
      <c r="B133" s="9" t="s">
        <v>156</v>
      </c>
      <c r="C133" s="9" t="s">
        <v>113</v>
      </c>
      <c r="D133" s="9">
        <v>578</v>
      </c>
      <c r="E133" s="9">
        <v>42</v>
      </c>
      <c r="F133" s="9">
        <v>24276</v>
      </c>
      <c r="G133" s="9"/>
    </row>
    <row r="134" spans="1:7" hidden="1" x14ac:dyDescent="0.25">
      <c r="A134" s="9" t="s">
        <v>119</v>
      </c>
      <c r="B134" s="9" t="s">
        <v>157</v>
      </c>
      <c r="C134" s="9" t="s">
        <v>142</v>
      </c>
      <c r="D134" s="9">
        <v>430</v>
      </c>
      <c r="E134" s="9" t="s">
        <v>158</v>
      </c>
      <c r="F134" s="9">
        <v>0</v>
      </c>
      <c r="G134" s="9"/>
    </row>
    <row r="135" spans="1:7" hidden="1" x14ac:dyDescent="0.25">
      <c r="A135" s="9" t="s">
        <v>119</v>
      </c>
      <c r="B135" s="9" t="s">
        <v>157</v>
      </c>
      <c r="C135" s="9" t="s">
        <v>21</v>
      </c>
      <c r="D135" s="9">
        <v>430</v>
      </c>
      <c r="E135" s="9">
        <v>64</v>
      </c>
      <c r="F135" s="9">
        <v>27520</v>
      </c>
      <c r="G135" s="9"/>
    </row>
    <row r="136" spans="1:7" hidden="1" x14ac:dyDescent="0.25">
      <c r="A136" s="9" t="s">
        <v>119</v>
      </c>
      <c r="B136" s="9" t="s">
        <v>157</v>
      </c>
      <c r="C136" s="9" t="s">
        <v>113</v>
      </c>
      <c r="D136" s="9">
        <v>430</v>
      </c>
      <c r="E136" s="9">
        <v>27</v>
      </c>
      <c r="F136" s="9">
        <v>11610</v>
      </c>
      <c r="G136" s="9"/>
    </row>
    <row r="137" spans="1:7" hidden="1" x14ac:dyDescent="0.25">
      <c r="A137" s="9" t="s">
        <v>119</v>
      </c>
      <c r="B137" s="9" t="s">
        <v>159</v>
      </c>
      <c r="C137" s="9" t="s">
        <v>21</v>
      </c>
      <c r="D137" s="9">
        <v>207</v>
      </c>
      <c r="E137" s="9">
        <v>69</v>
      </c>
      <c r="F137" s="9">
        <v>14283</v>
      </c>
      <c r="G137" s="9"/>
    </row>
    <row r="138" spans="1:7" hidden="1" x14ac:dyDescent="0.25">
      <c r="A138" s="9" t="s">
        <v>119</v>
      </c>
      <c r="B138" s="9" t="s">
        <v>159</v>
      </c>
      <c r="C138" s="9" t="s">
        <v>113</v>
      </c>
      <c r="D138" s="9">
        <v>207</v>
      </c>
      <c r="E138" s="9">
        <v>36</v>
      </c>
      <c r="F138" s="9">
        <v>7452</v>
      </c>
      <c r="G138" s="9"/>
    </row>
    <row r="139" spans="1:7" hidden="1" x14ac:dyDescent="0.25">
      <c r="A139" s="9" t="s">
        <v>119</v>
      </c>
      <c r="B139" s="9" t="s">
        <v>160</v>
      </c>
      <c r="C139" s="9" t="s">
        <v>21</v>
      </c>
      <c r="D139" s="9">
        <v>52</v>
      </c>
      <c r="E139" s="9">
        <v>65</v>
      </c>
      <c r="F139" s="9">
        <v>3380</v>
      </c>
      <c r="G139" s="9"/>
    </row>
    <row r="140" spans="1:7" hidden="1" x14ac:dyDescent="0.25">
      <c r="A140" s="9" t="s">
        <v>119</v>
      </c>
      <c r="B140" s="9" t="s">
        <v>160</v>
      </c>
      <c r="C140" s="9" t="s">
        <v>113</v>
      </c>
      <c r="D140" s="9">
        <v>52</v>
      </c>
      <c r="E140" s="9">
        <v>38</v>
      </c>
      <c r="F140" s="9">
        <v>1976</v>
      </c>
      <c r="G140" s="9"/>
    </row>
    <row r="141" spans="1:7" hidden="1" x14ac:dyDescent="0.25">
      <c r="A141" s="9" t="s">
        <v>119</v>
      </c>
      <c r="B141" s="9" t="s">
        <v>161</v>
      </c>
      <c r="C141" s="9" t="s">
        <v>21</v>
      </c>
      <c r="D141" s="9">
        <v>639</v>
      </c>
      <c r="E141" s="9">
        <v>76</v>
      </c>
      <c r="F141" s="9">
        <v>48564</v>
      </c>
      <c r="G141" s="9"/>
    </row>
    <row r="142" spans="1:7" hidden="1" x14ac:dyDescent="0.25">
      <c r="A142" s="9" t="s">
        <v>119</v>
      </c>
      <c r="B142" s="9" t="s">
        <v>161</v>
      </c>
      <c r="C142" s="9" t="s">
        <v>113</v>
      </c>
      <c r="D142" s="9">
        <v>639</v>
      </c>
      <c r="E142" s="9">
        <v>32</v>
      </c>
      <c r="F142" s="9">
        <v>20448</v>
      </c>
      <c r="G142" s="9"/>
    </row>
    <row r="143" spans="1:7" hidden="1" x14ac:dyDescent="0.25">
      <c r="A143" s="9" t="s">
        <v>162</v>
      </c>
      <c r="B143" s="9" t="s">
        <v>163</v>
      </c>
      <c r="C143" s="9" t="s">
        <v>21</v>
      </c>
      <c r="D143" s="9">
        <v>63</v>
      </c>
      <c r="E143" s="9">
        <v>55</v>
      </c>
      <c r="F143" s="9">
        <v>3465</v>
      </c>
      <c r="G143" s="9"/>
    </row>
    <row r="144" spans="1:7" hidden="1" x14ac:dyDescent="0.25">
      <c r="A144" s="9" t="s">
        <v>162</v>
      </c>
      <c r="B144" s="9" t="s">
        <v>163</v>
      </c>
      <c r="C144" s="9" t="s">
        <v>113</v>
      </c>
      <c r="D144" s="9">
        <v>63</v>
      </c>
      <c r="E144" s="9">
        <v>26</v>
      </c>
      <c r="F144" s="9">
        <v>1638</v>
      </c>
      <c r="G144" s="9"/>
    </row>
    <row r="145" spans="1:7" hidden="1" x14ac:dyDescent="0.25">
      <c r="A145" s="9" t="s">
        <v>162</v>
      </c>
      <c r="B145" s="9" t="s">
        <v>164</v>
      </c>
      <c r="C145" s="9" t="s">
        <v>21</v>
      </c>
      <c r="D145" s="9">
        <v>51</v>
      </c>
      <c r="E145" s="9">
        <v>44</v>
      </c>
      <c r="F145" s="9">
        <v>2244</v>
      </c>
      <c r="G145" s="9"/>
    </row>
    <row r="146" spans="1:7" hidden="1" x14ac:dyDescent="0.25">
      <c r="A146" s="9" t="s">
        <v>162</v>
      </c>
      <c r="B146" s="9" t="s">
        <v>164</v>
      </c>
      <c r="C146" s="9" t="s">
        <v>113</v>
      </c>
      <c r="D146" s="9">
        <v>51</v>
      </c>
      <c r="E146" s="9">
        <v>20</v>
      </c>
      <c r="F146" s="9">
        <v>1020</v>
      </c>
      <c r="G146" s="9"/>
    </row>
    <row r="147" spans="1:7" hidden="1" x14ac:dyDescent="0.25">
      <c r="A147" s="9" t="s">
        <v>162</v>
      </c>
      <c r="B147" s="9" t="s">
        <v>165</v>
      </c>
      <c r="C147" s="9" t="s">
        <v>21</v>
      </c>
      <c r="D147" s="9">
        <v>128</v>
      </c>
      <c r="E147" s="9">
        <v>44</v>
      </c>
      <c r="F147" s="9">
        <v>5632</v>
      </c>
      <c r="G147" s="9"/>
    </row>
    <row r="148" spans="1:7" hidden="1" x14ac:dyDescent="0.25">
      <c r="A148" s="9" t="s">
        <v>162</v>
      </c>
      <c r="B148" s="9" t="s">
        <v>165</v>
      </c>
      <c r="C148" s="9" t="s">
        <v>113</v>
      </c>
      <c r="D148" s="9">
        <v>128</v>
      </c>
      <c r="E148" s="9">
        <v>32</v>
      </c>
      <c r="F148" s="9">
        <v>4096</v>
      </c>
      <c r="G148" s="9"/>
    </row>
    <row r="149" spans="1:7" hidden="1" x14ac:dyDescent="0.25">
      <c r="A149" s="9" t="s">
        <v>162</v>
      </c>
      <c r="B149" s="9" t="s">
        <v>166</v>
      </c>
      <c r="C149" s="9" t="s">
        <v>21</v>
      </c>
      <c r="D149" s="9">
        <v>260</v>
      </c>
      <c r="E149" s="9">
        <v>37</v>
      </c>
      <c r="F149" s="9">
        <v>9620</v>
      </c>
      <c r="G149" s="9"/>
    </row>
    <row r="150" spans="1:7" hidden="1" x14ac:dyDescent="0.25">
      <c r="A150" s="9" t="s">
        <v>162</v>
      </c>
      <c r="B150" s="9" t="s">
        <v>166</v>
      </c>
      <c r="C150" s="9" t="s">
        <v>113</v>
      </c>
      <c r="D150" s="9">
        <v>260</v>
      </c>
      <c r="E150" s="9">
        <v>31</v>
      </c>
      <c r="F150" s="9">
        <v>8060</v>
      </c>
      <c r="G150" s="9"/>
    </row>
  </sheetData>
  <sheetProtection password="CB7D" sheet="1" objects="1" scenarios="1"/>
  <autoFilter ref="A7:G150">
    <filterColumn colId="0">
      <filters>
        <filter val="無限可能創意股份有限公司"/>
      </filters>
    </filterColumn>
  </autoFilter>
  <mergeCells count="5">
    <mergeCell ref="A6:G6"/>
    <mergeCell ref="A1:G1"/>
    <mergeCell ref="A2:G2"/>
    <mergeCell ref="E3:G3"/>
    <mergeCell ref="E4:G4"/>
  </mergeCells>
  <phoneticPr fontId="3" type="noConversion"/>
  <pageMargins left="0.7" right="0.7" top="0.75" bottom="0.75" header="0.3" footer="0.3"/>
  <pageSetup paperSize="9" scale="61"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pageSetUpPr fitToPage="1"/>
  </sheetPr>
  <dimension ref="A1:G150"/>
  <sheetViews>
    <sheetView workbookViewId="0">
      <selection activeCell="E66" sqref="E66"/>
    </sheetView>
  </sheetViews>
  <sheetFormatPr defaultRowHeight="16.5" x14ac:dyDescent="0.25"/>
  <cols>
    <col min="1" max="1" width="28.875" customWidth="1"/>
    <col min="2" max="2" width="46" bestFit="1" customWidth="1"/>
    <col min="3" max="3" width="13.875" customWidth="1"/>
    <col min="4" max="4" width="16.125" bestFit="1" customWidth="1"/>
    <col min="5" max="5" width="16.625" customWidth="1"/>
    <col min="7" max="7" width="12.375" customWidth="1"/>
  </cols>
  <sheetData>
    <row r="1" spans="1:7" s="1" customFormat="1" ht="78" customHeight="1" x14ac:dyDescent="0.25">
      <c r="A1" s="17" t="s">
        <v>0</v>
      </c>
      <c r="B1" s="17"/>
      <c r="C1" s="17"/>
      <c r="D1" s="17"/>
      <c r="E1" s="17"/>
      <c r="F1" s="17"/>
      <c r="G1" s="17"/>
    </row>
    <row r="2" spans="1:7" s="1" customFormat="1" ht="27.75" customHeight="1" x14ac:dyDescent="0.25">
      <c r="A2" s="23" t="s">
        <v>10</v>
      </c>
      <c r="B2" s="23"/>
      <c r="C2" s="23"/>
      <c r="D2" s="23"/>
      <c r="E2" s="23"/>
      <c r="F2" s="23"/>
      <c r="G2" s="23"/>
    </row>
    <row r="3" spans="1:7" s="1" customFormat="1" ht="29.25" customHeight="1" x14ac:dyDescent="0.25">
      <c r="A3" s="11" t="s">
        <v>171</v>
      </c>
      <c r="B3" s="11" t="s">
        <v>1</v>
      </c>
      <c r="C3" s="12" t="s">
        <v>2</v>
      </c>
      <c r="D3" s="12" t="s">
        <v>8</v>
      </c>
      <c r="E3" s="24" t="s">
        <v>9</v>
      </c>
      <c r="F3" s="24"/>
      <c r="G3" s="24"/>
    </row>
    <row r="4" spans="1:7" s="1" customFormat="1" ht="29.25" customHeight="1" x14ac:dyDescent="0.25">
      <c r="A4" s="16" t="s">
        <v>195</v>
      </c>
      <c r="B4" s="13" t="s">
        <v>97</v>
      </c>
      <c r="C4" s="14" t="s">
        <v>194</v>
      </c>
      <c r="D4" s="12">
        <f>F64+F65+F66+F67+F68+F69</f>
        <v>66245</v>
      </c>
      <c r="E4" s="39">
        <f>SUM(D4:D4)</f>
        <v>66245</v>
      </c>
      <c r="F4" s="39"/>
      <c r="G4" s="39"/>
    </row>
    <row r="5" spans="1:7" s="2" customFormat="1" ht="24" customHeight="1" x14ac:dyDescent="0.25">
      <c r="A5" s="3"/>
      <c r="B5" s="4"/>
      <c r="C5" s="5"/>
      <c r="D5" s="6"/>
      <c r="E5" s="7"/>
    </row>
    <row r="6" spans="1:7" ht="25.5" customHeight="1" x14ac:dyDescent="0.25">
      <c r="A6" s="21" t="s">
        <v>16</v>
      </c>
      <c r="B6" s="22"/>
      <c r="C6" s="22"/>
      <c r="D6" s="22"/>
      <c r="E6" s="22"/>
      <c r="F6" s="22"/>
      <c r="G6" s="22"/>
    </row>
    <row r="7" spans="1:7" x14ac:dyDescent="0.25">
      <c r="A7" s="8" t="s">
        <v>11</v>
      </c>
      <c r="B7" s="8" t="s">
        <v>12</v>
      </c>
      <c r="C7" s="8" t="s">
        <v>18</v>
      </c>
      <c r="D7" s="8" t="s">
        <v>13</v>
      </c>
      <c r="E7" s="8" t="s">
        <v>14</v>
      </c>
      <c r="F7" s="8" t="s">
        <v>15</v>
      </c>
      <c r="G7" s="8" t="s">
        <v>17</v>
      </c>
    </row>
    <row r="8" spans="1:7" hidden="1" x14ac:dyDescent="0.25">
      <c r="A8" s="8" t="s">
        <v>19</v>
      </c>
      <c r="B8" s="8" t="s">
        <v>20</v>
      </c>
      <c r="C8" s="8" t="s">
        <v>21</v>
      </c>
      <c r="D8" s="8">
        <v>59</v>
      </c>
      <c r="E8" s="8">
        <v>95</v>
      </c>
      <c r="F8" s="8">
        <v>5605</v>
      </c>
      <c r="G8" s="8"/>
    </row>
    <row r="9" spans="1:7" hidden="1" x14ac:dyDescent="0.25">
      <c r="A9" s="8" t="s">
        <v>22</v>
      </c>
      <c r="B9" s="8" t="s">
        <v>23</v>
      </c>
      <c r="C9" s="8" t="s">
        <v>21</v>
      </c>
      <c r="D9" s="8">
        <v>310</v>
      </c>
      <c r="E9" s="8">
        <v>119</v>
      </c>
      <c r="F9" s="8">
        <v>36890</v>
      </c>
      <c r="G9" s="8"/>
    </row>
    <row r="10" spans="1:7" hidden="1" x14ac:dyDescent="0.25">
      <c r="A10" s="8" t="s">
        <v>22</v>
      </c>
      <c r="B10" s="8" t="s">
        <v>24</v>
      </c>
      <c r="C10" s="8" t="s">
        <v>21</v>
      </c>
      <c r="D10" s="8">
        <v>39</v>
      </c>
      <c r="E10" s="8">
        <v>119</v>
      </c>
      <c r="F10" s="8">
        <v>4641</v>
      </c>
      <c r="G10" s="8"/>
    </row>
    <row r="11" spans="1:7" hidden="1" x14ac:dyDescent="0.25">
      <c r="A11" s="8" t="s">
        <v>25</v>
      </c>
      <c r="B11" s="8" t="s">
        <v>26</v>
      </c>
      <c r="C11" s="8" t="s">
        <v>21</v>
      </c>
      <c r="D11" s="8">
        <v>375</v>
      </c>
      <c r="E11" s="8">
        <v>95</v>
      </c>
      <c r="F11" s="8">
        <v>35625</v>
      </c>
      <c r="G11" s="8"/>
    </row>
    <row r="12" spans="1:7" hidden="1" x14ac:dyDescent="0.25">
      <c r="A12" s="8" t="s">
        <v>25</v>
      </c>
      <c r="B12" s="8" t="s">
        <v>27</v>
      </c>
      <c r="C12" s="8" t="s">
        <v>21</v>
      </c>
      <c r="D12" s="8">
        <v>457</v>
      </c>
      <c r="E12" s="8">
        <v>107</v>
      </c>
      <c r="F12" s="8">
        <v>48899</v>
      </c>
      <c r="G12" s="8"/>
    </row>
    <row r="13" spans="1:7" hidden="1" x14ac:dyDescent="0.25">
      <c r="A13" s="8" t="s">
        <v>25</v>
      </c>
      <c r="B13" s="8" t="s">
        <v>28</v>
      </c>
      <c r="C13" s="8" t="s">
        <v>21</v>
      </c>
      <c r="D13" s="8">
        <v>306</v>
      </c>
      <c r="E13" s="8">
        <v>107</v>
      </c>
      <c r="F13" s="8">
        <v>32742</v>
      </c>
      <c r="G13" s="8"/>
    </row>
    <row r="14" spans="1:7" hidden="1" x14ac:dyDescent="0.25">
      <c r="A14" s="8" t="s">
        <v>29</v>
      </c>
      <c r="B14" s="8" t="s">
        <v>30</v>
      </c>
      <c r="C14" s="8" t="s">
        <v>21</v>
      </c>
      <c r="D14" s="8">
        <v>167</v>
      </c>
      <c r="E14" s="8">
        <v>107</v>
      </c>
      <c r="F14" s="8">
        <v>17869</v>
      </c>
      <c r="G14" s="8"/>
    </row>
    <row r="15" spans="1:7" hidden="1" x14ac:dyDescent="0.25">
      <c r="A15" s="8" t="s">
        <v>31</v>
      </c>
      <c r="B15" s="8" t="s">
        <v>32</v>
      </c>
      <c r="C15" s="8" t="s">
        <v>21</v>
      </c>
      <c r="D15" s="8">
        <v>316</v>
      </c>
      <c r="E15" s="8">
        <v>119</v>
      </c>
      <c r="F15" s="8">
        <v>37604</v>
      </c>
      <c r="G15" s="8"/>
    </row>
    <row r="16" spans="1:7" hidden="1" x14ac:dyDescent="0.25">
      <c r="A16" s="8" t="s">
        <v>31</v>
      </c>
      <c r="B16" s="8" t="s">
        <v>33</v>
      </c>
      <c r="C16" s="8" t="s">
        <v>21</v>
      </c>
      <c r="D16" s="8">
        <v>112</v>
      </c>
      <c r="E16" s="8">
        <v>107</v>
      </c>
      <c r="F16" s="8">
        <v>11984</v>
      </c>
      <c r="G16" s="8"/>
    </row>
    <row r="17" spans="1:7" hidden="1" x14ac:dyDescent="0.25">
      <c r="A17" s="8" t="s">
        <v>31</v>
      </c>
      <c r="B17" s="8" t="s">
        <v>34</v>
      </c>
      <c r="C17" s="8" t="s">
        <v>21</v>
      </c>
      <c r="D17" s="8">
        <v>70</v>
      </c>
      <c r="E17" s="8">
        <v>100</v>
      </c>
      <c r="F17" s="8">
        <v>7000</v>
      </c>
      <c r="G17" s="8"/>
    </row>
    <row r="18" spans="1:7" hidden="1" x14ac:dyDescent="0.25">
      <c r="A18" s="8" t="s">
        <v>35</v>
      </c>
      <c r="B18" s="8" t="s">
        <v>36</v>
      </c>
      <c r="C18" s="8" t="s">
        <v>21</v>
      </c>
      <c r="D18" s="8">
        <v>110</v>
      </c>
      <c r="E18" s="8">
        <v>113</v>
      </c>
      <c r="F18" s="8">
        <v>12430</v>
      </c>
      <c r="G18" s="8"/>
    </row>
    <row r="19" spans="1:7" hidden="1" x14ac:dyDescent="0.25">
      <c r="A19" s="8" t="s">
        <v>37</v>
      </c>
      <c r="B19" s="8" t="s">
        <v>38</v>
      </c>
      <c r="C19" s="8" t="s">
        <v>21</v>
      </c>
      <c r="D19" s="8">
        <v>155</v>
      </c>
      <c r="E19" s="8">
        <v>112</v>
      </c>
      <c r="F19" s="8">
        <v>17360</v>
      </c>
      <c r="G19" s="8"/>
    </row>
    <row r="20" spans="1:7" hidden="1" x14ac:dyDescent="0.25">
      <c r="A20" s="8" t="s">
        <v>37</v>
      </c>
      <c r="B20" s="8" t="s">
        <v>39</v>
      </c>
      <c r="C20" s="8" t="s">
        <v>21</v>
      </c>
      <c r="D20" s="8">
        <v>53</v>
      </c>
      <c r="E20" s="8">
        <v>85</v>
      </c>
      <c r="F20" s="8">
        <v>4505</v>
      </c>
      <c r="G20" s="8"/>
    </row>
    <row r="21" spans="1:7" hidden="1" x14ac:dyDescent="0.25">
      <c r="A21" s="8" t="s">
        <v>37</v>
      </c>
      <c r="B21" s="8" t="s">
        <v>40</v>
      </c>
      <c r="C21" s="8" t="s">
        <v>21</v>
      </c>
      <c r="D21" s="8">
        <v>103</v>
      </c>
      <c r="E21" s="8">
        <v>103</v>
      </c>
      <c r="F21" s="8">
        <v>10609</v>
      </c>
      <c r="G21" s="8"/>
    </row>
    <row r="22" spans="1:7" hidden="1" x14ac:dyDescent="0.25">
      <c r="A22" s="8" t="s">
        <v>37</v>
      </c>
      <c r="B22" s="8" t="s">
        <v>41</v>
      </c>
      <c r="C22" s="8" t="s">
        <v>21</v>
      </c>
      <c r="D22" s="8">
        <v>100</v>
      </c>
      <c r="E22" s="8">
        <v>85</v>
      </c>
      <c r="F22" s="8">
        <v>8500</v>
      </c>
      <c r="G22" s="8"/>
    </row>
    <row r="23" spans="1:7" hidden="1" x14ac:dyDescent="0.25">
      <c r="A23" s="8" t="s">
        <v>42</v>
      </c>
      <c r="B23" s="8" t="s">
        <v>43</v>
      </c>
      <c r="C23" s="8" t="s">
        <v>21</v>
      </c>
      <c r="D23" s="8">
        <v>50</v>
      </c>
      <c r="E23" s="8">
        <v>110</v>
      </c>
      <c r="F23" s="8">
        <v>5500</v>
      </c>
      <c r="G23" s="8"/>
    </row>
    <row r="24" spans="1:7" hidden="1" x14ac:dyDescent="0.25">
      <c r="A24" s="8" t="s">
        <v>44</v>
      </c>
      <c r="B24" s="8" t="s">
        <v>45</v>
      </c>
      <c r="C24" s="8" t="s">
        <v>21</v>
      </c>
      <c r="D24" s="8">
        <v>581</v>
      </c>
      <c r="E24" s="8">
        <v>107</v>
      </c>
      <c r="F24" s="8">
        <v>62167</v>
      </c>
      <c r="G24" s="8"/>
    </row>
    <row r="25" spans="1:7" hidden="1" x14ac:dyDescent="0.25">
      <c r="A25" s="8" t="s">
        <v>44</v>
      </c>
      <c r="B25" s="8" t="s">
        <v>46</v>
      </c>
      <c r="C25" s="8" t="s">
        <v>21</v>
      </c>
      <c r="D25" s="8">
        <v>711</v>
      </c>
      <c r="E25" s="8">
        <v>107</v>
      </c>
      <c r="F25" s="8">
        <v>76077</v>
      </c>
      <c r="G25" s="8"/>
    </row>
    <row r="26" spans="1:7" hidden="1" x14ac:dyDescent="0.25">
      <c r="A26" s="8" t="s">
        <v>44</v>
      </c>
      <c r="B26" s="8" t="s">
        <v>47</v>
      </c>
      <c r="C26" s="8" t="s">
        <v>21</v>
      </c>
      <c r="D26" s="8">
        <v>105</v>
      </c>
      <c r="E26" s="8">
        <v>103</v>
      </c>
      <c r="F26" s="8">
        <v>10815</v>
      </c>
      <c r="G26" s="8"/>
    </row>
    <row r="27" spans="1:7" hidden="1" x14ac:dyDescent="0.25">
      <c r="A27" s="8" t="s">
        <v>44</v>
      </c>
      <c r="B27" s="8" t="s">
        <v>48</v>
      </c>
      <c r="C27" s="8" t="s">
        <v>21</v>
      </c>
      <c r="D27" s="8">
        <v>256</v>
      </c>
      <c r="E27" s="8">
        <v>107</v>
      </c>
      <c r="F27" s="8">
        <v>27392</v>
      </c>
      <c r="G27" s="8"/>
    </row>
    <row r="28" spans="1:7" hidden="1" x14ac:dyDescent="0.25">
      <c r="A28" s="8" t="s">
        <v>44</v>
      </c>
      <c r="B28" s="8" t="s">
        <v>49</v>
      </c>
      <c r="C28" s="8" t="s">
        <v>21</v>
      </c>
      <c r="D28" s="8">
        <v>609</v>
      </c>
      <c r="E28" s="8">
        <v>107</v>
      </c>
      <c r="F28" s="8">
        <v>65163</v>
      </c>
      <c r="G28" s="8"/>
    </row>
    <row r="29" spans="1:7" hidden="1" x14ac:dyDescent="0.25">
      <c r="A29" s="8" t="s">
        <v>44</v>
      </c>
      <c r="B29" s="8" t="s">
        <v>50</v>
      </c>
      <c r="C29" s="8" t="s">
        <v>21</v>
      </c>
      <c r="D29" s="8">
        <v>1480</v>
      </c>
      <c r="E29" s="8">
        <v>107</v>
      </c>
      <c r="F29" s="8">
        <v>158360</v>
      </c>
      <c r="G29" s="8"/>
    </row>
    <row r="30" spans="1:7" hidden="1" x14ac:dyDescent="0.25">
      <c r="A30" s="8" t="s">
        <v>44</v>
      </c>
      <c r="B30" s="8" t="s">
        <v>51</v>
      </c>
      <c r="C30" s="8" t="s">
        <v>21</v>
      </c>
      <c r="D30" s="8">
        <v>221</v>
      </c>
      <c r="E30" s="8">
        <v>107</v>
      </c>
      <c r="F30" s="8">
        <v>23647</v>
      </c>
      <c r="G30" s="8"/>
    </row>
    <row r="31" spans="1:7" hidden="1" x14ac:dyDescent="0.25">
      <c r="A31" s="8" t="s">
        <v>44</v>
      </c>
      <c r="B31" s="8" t="s">
        <v>52</v>
      </c>
      <c r="C31" s="8" t="s">
        <v>21</v>
      </c>
      <c r="D31" s="8">
        <v>235</v>
      </c>
      <c r="E31" s="8">
        <v>107</v>
      </c>
      <c r="F31" s="8">
        <v>25145</v>
      </c>
      <c r="G31" s="8"/>
    </row>
    <row r="32" spans="1:7" hidden="1" x14ac:dyDescent="0.25">
      <c r="A32" s="8" t="s">
        <v>44</v>
      </c>
      <c r="B32" s="8" t="s">
        <v>53</v>
      </c>
      <c r="C32" s="8" t="s">
        <v>21</v>
      </c>
      <c r="D32" s="8">
        <v>230</v>
      </c>
      <c r="E32" s="8">
        <v>107</v>
      </c>
      <c r="F32" s="8">
        <v>24610</v>
      </c>
      <c r="G32" s="8"/>
    </row>
    <row r="33" spans="1:7" hidden="1" x14ac:dyDescent="0.25">
      <c r="A33" s="8" t="s">
        <v>44</v>
      </c>
      <c r="B33" s="8" t="s">
        <v>54</v>
      </c>
      <c r="C33" s="8" t="s">
        <v>21</v>
      </c>
      <c r="D33" s="8">
        <v>80</v>
      </c>
      <c r="E33" s="8">
        <v>107</v>
      </c>
      <c r="F33" s="8">
        <v>8560</v>
      </c>
      <c r="G33" s="8"/>
    </row>
    <row r="34" spans="1:7" hidden="1" x14ac:dyDescent="0.25">
      <c r="A34" s="8" t="s">
        <v>44</v>
      </c>
      <c r="B34" s="8" t="s">
        <v>55</v>
      </c>
      <c r="C34" s="8" t="s">
        <v>21</v>
      </c>
      <c r="D34" s="8">
        <v>483</v>
      </c>
      <c r="E34" s="8">
        <v>102</v>
      </c>
      <c r="F34" s="8">
        <v>49266</v>
      </c>
      <c r="G34" s="8"/>
    </row>
    <row r="35" spans="1:7" hidden="1" x14ac:dyDescent="0.25">
      <c r="A35" s="8" t="s">
        <v>44</v>
      </c>
      <c r="B35" s="8" t="s">
        <v>56</v>
      </c>
      <c r="C35" s="8" t="s">
        <v>21</v>
      </c>
      <c r="D35" s="8">
        <v>841</v>
      </c>
      <c r="E35" s="8">
        <v>107</v>
      </c>
      <c r="F35" s="8">
        <v>89987</v>
      </c>
      <c r="G35" s="8"/>
    </row>
    <row r="36" spans="1:7" hidden="1" x14ac:dyDescent="0.25">
      <c r="A36" s="8" t="s">
        <v>44</v>
      </c>
      <c r="B36" s="8" t="s">
        <v>57</v>
      </c>
      <c r="C36" s="8" t="s">
        <v>21</v>
      </c>
      <c r="D36" s="8">
        <v>455</v>
      </c>
      <c r="E36" s="8">
        <v>107</v>
      </c>
      <c r="F36" s="8">
        <v>48685</v>
      </c>
      <c r="G36" s="8"/>
    </row>
    <row r="37" spans="1:7" hidden="1" x14ac:dyDescent="0.25">
      <c r="A37" s="8" t="s">
        <v>44</v>
      </c>
      <c r="B37" s="8" t="s">
        <v>58</v>
      </c>
      <c r="C37" s="8" t="s">
        <v>21</v>
      </c>
      <c r="D37" s="8">
        <v>626</v>
      </c>
      <c r="E37" s="8">
        <v>103</v>
      </c>
      <c r="F37" s="8">
        <v>64478</v>
      </c>
      <c r="G37" s="8"/>
    </row>
    <row r="38" spans="1:7" hidden="1" x14ac:dyDescent="0.25">
      <c r="A38" s="8" t="s">
        <v>59</v>
      </c>
      <c r="B38" s="8" t="s">
        <v>60</v>
      </c>
      <c r="C38" s="8" t="s">
        <v>21</v>
      </c>
      <c r="D38" s="8">
        <v>136</v>
      </c>
      <c r="E38" s="8">
        <v>114</v>
      </c>
      <c r="F38" s="8">
        <v>15504</v>
      </c>
      <c r="G38" s="8"/>
    </row>
    <row r="39" spans="1:7" hidden="1" x14ac:dyDescent="0.25">
      <c r="A39" s="8" t="s">
        <v>59</v>
      </c>
      <c r="B39" s="8" t="s">
        <v>61</v>
      </c>
      <c r="C39" s="8" t="s">
        <v>21</v>
      </c>
      <c r="D39" s="8">
        <v>152</v>
      </c>
      <c r="E39" s="8">
        <v>114</v>
      </c>
      <c r="F39" s="8">
        <v>17328</v>
      </c>
      <c r="G39" s="8"/>
    </row>
    <row r="40" spans="1:7" hidden="1" x14ac:dyDescent="0.25">
      <c r="A40" s="8" t="s">
        <v>59</v>
      </c>
      <c r="B40" s="8" t="s">
        <v>62</v>
      </c>
      <c r="C40" s="8" t="s">
        <v>21</v>
      </c>
      <c r="D40" s="8">
        <v>425</v>
      </c>
      <c r="E40" s="8">
        <v>114</v>
      </c>
      <c r="F40" s="8">
        <v>48450</v>
      </c>
      <c r="G40" s="8"/>
    </row>
    <row r="41" spans="1:7" hidden="1" x14ac:dyDescent="0.25">
      <c r="A41" s="8" t="s">
        <v>59</v>
      </c>
      <c r="B41" s="8" t="s">
        <v>63</v>
      </c>
      <c r="C41" s="8" t="s">
        <v>21</v>
      </c>
      <c r="D41" s="8">
        <v>155</v>
      </c>
      <c r="E41" s="8">
        <v>114</v>
      </c>
      <c r="F41" s="8">
        <v>17670</v>
      </c>
      <c r="G41" s="8"/>
    </row>
    <row r="42" spans="1:7" hidden="1" x14ac:dyDescent="0.25">
      <c r="A42" s="8" t="s">
        <v>59</v>
      </c>
      <c r="B42" s="8" t="s">
        <v>64</v>
      </c>
      <c r="C42" s="8" t="s">
        <v>21</v>
      </c>
      <c r="D42" s="8">
        <v>156</v>
      </c>
      <c r="E42" s="8">
        <v>114</v>
      </c>
      <c r="F42" s="8">
        <v>17784</v>
      </c>
      <c r="G42" s="8"/>
    </row>
    <row r="43" spans="1:7" hidden="1" x14ac:dyDescent="0.25">
      <c r="A43" s="8" t="s">
        <v>65</v>
      </c>
      <c r="B43" s="8" t="s">
        <v>66</v>
      </c>
      <c r="C43" s="8" t="s">
        <v>21</v>
      </c>
      <c r="D43" s="8">
        <v>445</v>
      </c>
      <c r="E43" s="8">
        <v>101</v>
      </c>
      <c r="F43" s="8">
        <v>44945</v>
      </c>
      <c r="G43" s="8"/>
    </row>
    <row r="44" spans="1:7" hidden="1" x14ac:dyDescent="0.25">
      <c r="A44" s="8" t="s">
        <v>67</v>
      </c>
      <c r="B44" s="8" t="s">
        <v>68</v>
      </c>
      <c r="C44" s="8" t="s">
        <v>21</v>
      </c>
      <c r="D44" s="8">
        <v>310</v>
      </c>
      <c r="E44" s="8">
        <v>115</v>
      </c>
      <c r="F44" s="8">
        <v>35650</v>
      </c>
      <c r="G44" s="8"/>
    </row>
    <row r="45" spans="1:7" hidden="1" x14ac:dyDescent="0.25">
      <c r="A45" s="8" t="s">
        <v>67</v>
      </c>
      <c r="B45" s="8" t="s">
        <v>69</v>
      </c>
      <c r="C45" s="8" t="s">
        <v>21</v>
      </c>
      <c r="D45" s="8">
        <v>198</v>
      </c>
      <c r="E45" s="8">
        <v>104</v>
      </c>
      <c r="F45" s="8">
        <v>20592</v>
      </c>
      <c r="G45" s="8" t="s">
        <v>70</v>
      </c>
    </row>
    <row r="46" spans="1:7" hidden="1" x14ac:dyDescent="0.25">
      <c r="A46" s="8" t="s">
        <v>67</v>
      </c>
      <c r="B46" s="8" t="s">
        <v>71</v>
      </c>
      <c r="C46" s="8" t="s">
        <v>21</v>
      </c>
      <c r="D46" s="8">
        <v>89</v>
      </c>
      <c r="E46" s="8">
        <v>115</v>
      </c>
      <c r="F46" s="8">
        <v>10235</v>
      </c>
      <c r="G46" s="8"/>
    </row>
    <row r="47" spans="1:7" hidden="1" x14ac:dyDescent="0.25">
      <c r="A47" s="8" t="s">
        <v>72</v>
      </c>
      <c r="B47" s="8" t="s">
        <v>73</v>
      </c>
      <c r="C47" s="8" t="s">
        <v>21</v>
      </c>
      <c r="D47" s="8">
        <v>38</v>
      </c>
      <c r="E47" s="8">
        <v>107</v>
      </c>
      <c r="F47" s="8">
        <v>4066</v>
      </c>
      <c r="G47" s="8"/>
    </row>
    <row r="48" spans="1:7" hidden="1" x14ac:dyDescent="0.25">
      <c r="A48" s="8" t="s">
        <v>72</v>
      </c>
      <c r="B48" s="8" t="s">
        <v>74</v>
      </c>
      <c r="C48" s="8" t="s">
        <v>21</v>
      </c>
      <c r="D48" s="8">
        <v>400</v>
      </c>
      <c r="E48" s="8">
        <v>107</v>
      </c>
      <c r="F48" s="8">
        <v>42800</v>
      </c>
      <c r="G48" s="8"/>
    </row>
    <row r="49" spans="1:7" hidden="1" x14ac:dyDescent="0.25">
      <c r="A49" s="8" t="s">
        <v>75</v>
      </c>
      <c r="B49" s="8" t="s">
        <v>76</v>
      </c>
      <c r="C49" s="8" t="s">
        <v>21</v>
      </c>
      <c r="D49" s="8">
        <v>257</v>
      </c>
      <c r="E49" s="8">
        <v>107</v>
      </c>
      <c r="F49" s="8">
        <v>27499</v>
      </c>
      <c r="G49" s="8"/>
    </row>
    <row r="50" spans="1:7" hidden="1" x14ac:dyDescent="0.25">
      <c r="A50" s="8" t="s">
        <v>75</v>
      </c>
      <c r="B50" s="8" t="s">
        <v>77</v>
      </c>
      <c r="C50" s="8" t="s">
        <v>21</v>
      </c>
      <c r="D50" s="8">
        <v>215</v>
      </c>
      <c r="E50" s="8">
        <v>107</v>
      </c>
      <c r="F50" s="8">
        <v>23005</v>
      </c>
      <c r="G50" s="8"/>
    </row>
    <row r="51" spans="1:7" hidden="1" x14ac:dyDescent="0.25">
      <c r="A51" s="8" t="s">
        <v>75</v>
      </c>
      <c r="B51" s="8" t="s">
        <v>78</v>
      </c>
      <c r="C51" s="8" t="s">
        <v>21</v>
      </c>
      <c r="D51" s="8">
        <v>68</v>
      </c>
      <c r="E51" s="8">
        <v>107</v>
      </c>
      <c r="F51" s="8">
        <v>7276</v>
      </c>
      <c r="G51" s="8"/>
    </row>
    <row r="52" spans="1:7" hidden="1" x14ac:dyDescent="0.25">
      <c r="A52" s="8" t="s">
        <v>79</v>
      </c>
      <c r="B52" s="8" t="s">
        <v>80</v>
      </c>
      <c r="C52" s="8" t="s">
        <v>21</v>
      </c>
      <c r="D52" s="8">
        <v>430</v>
      </c>
      <c r="E52" s="8">
        <v>92</v>
      </c>
      <c r="F52" s="8">
        <v>39560</v>
      </c>
      <c r="G52" s="8"/>
    </row>
    <row r="53" spans="1:7" hidden="1" x14ac:dyDescent="0.25">
      <c r="A53" s="8" t="s">
        <v>79</v>
      </c>
      <c r="B53" s="8" t="s">
        <v>81</v>
      </c>
      <c r="C53" s="8" t="s">
        <v>21</v>
      </c>
      <c r="D53" s="8">
        <v>420</v>
      </c>
      <c r="E53" s="8">
        <v>93</v>
      </c>
      <c r="F53" s="8">
        <v>39060</v>
      </c>
      <c r="G53" s="8"/>
    </row>
    <row r="54" spans="1:7" hidden="1" x14ac:dyDescent="0.25">
      <c r="A54" s="8" t="s">
        <v>79</v>
      </c>
      <c r="B54" s="8" t="s">
        <v>82</v>
      </c>
      <c r="C54" s="8" t="s">
        <v>21</v>
      </c>
      <c r="D54" s="8">
        <v>340</v>
      </c>
      <c r="E54" s="8">
        <v>111</v>
      </c>
      <c r="F54" s="8">
        <v>37740</v>
      </c>
      <c r="G54" s="8"/>
    </row>
    <row r="55" spans="1:7" hidden="1" x14ac:dyDescent="0.25">
      <c r="A55" s="8" t="s">
        <v>5</v>
      </c>
      <c r="B55" s="8" t="s">
        <v>83</v>
      </c>
      <c r="C55" s="8" t="s">
        <v>21</v>
      </c>
      <c r="D55" s="8">
        <v>66</v>
      </c>
      <c r="E55" s="8">
        <v>106</v>
      </c>
      <c r="F55" s="8">
        <v>6996</v>
      </c>
      <c r="G55" s="8"/>
    </row>
    <row r="56" spans="1:7" hidden="1" x14ac:dyDescent="0.25">
      <c r="A56" s="8" t="s">
        <v>5</v>
      </c>
      <c r="B56" s="8" t="s">
        <v>84</v>
      </c>
      <c r="C56" s="8" t="s">
        <v>21</v>
      </c>
      <c r="D56" s="8">
        <v>305</v>
      </c>
      <c r="E56" s="8">
        <v>97</v>
      </c>
      <c r="F56" s="8">
        <v>29585</v>
      </c>
      <c r="G56" s="8"/>
    </row>
    <row r="57" spans="1:7" hidden="1" x14ac:dyDescent="0.25">
      <c r="A57" s="8" t="s">
        <v>85</v>
      </c>
      <c r="B57" s="8" t="s">
        <v>86</v>
      </c>
      <c r="C57" s="8" t="s">
        <v>21</v>
      </c>
      <c r="D57" s="8">
        <v>267</v>
      </c>
      <c r="E57" s="8">
        <v>113</v>
      </c>
      <c r="F57" s="8">
        <v>30171</v>
      </c>
      <c r="G57" s="8"/>
    </row>
    <row r="58" spans="1:7" hidden="1" x14ac:dyDescent="0.25">
      <c r="A58" s="8" t="s">
        <v>87</v>
      </c>
      <c r="B58" s="8" t="s">
        <v>88</v>
      </c>
      <c r="C58" s="8" t="s">
        <v>21</v>
      </c>
      <c r="D58" s="8">
        <v>125</v>
      </c>
      <c r="E58" s="8">
        <v>99</v>
      </c>
      <c r="F58" s="8">
        <v>12375</v>
      </c>
      <c r="G58" s="8"/>
    </row>
    <row r="59" spans="1:7" hidden="1" x14ac:dyDescent="0.25">
      <c r="A59" s="8" t="s">
        <v>87</v>
      </c>
      <c r="B59" s="8" t="s">
        <v>89</v>
      </c>
      <c r="C59" s="8" t="s">
        <v>21</v>
      </c>
      <c r="D59" s="8">
        <v>195</v>
      </c>
      <c r="E59" s="8">
        <v>113</v>
      </c>
      <c r="F59" s="8">
        <v>22035</v>
      </c>
      <c r="G59" s="8"/>
    </row>
    <row r="60" spans="1:7" hidden="1" x14ac:dyDescent="0.25">
      <c r="A60" s="8" t="s">
        <v>90</v>
      </c>
      <c r="B60" s="8" t="s">
        <v>91</v>
      </c>
      <c r="C60" s="8" t="s">
        <v>21</v>
      </c>
      <c r="D60" s="8">
        <v>415</v>
      </c>
      <c r="E60" s="8">
        <v>107</v>
      </c>
      <c r="F60" s="8">
        <v>44405</v>
      </c>
      <c r="G60" s="8"/>
    </row>
    <row r="61" spans="1:7" hidden="1" x14ac:dyDescent="0.25">
      <c r="A61" s="8" t="s">
        <v>92</v>
      </c>
      <c r="B61" s="8" t="s">
        <v>93</v>
      </c>
      <c r="C61" s="8" t="s">
        <v>21</v>
      </c>
      <c r="D61" s="8">
        <v>370</v>
      </c>
      <c r="E61" s="8">
        <v>107</v>
      </c>
      <c r="F61" s="8">
        <v>39590</v>
      </c>
      <c r="G61" s="8"/>
    </row>
    <row r="62" spans="1:7" hidden="1" x14ac:dyDescent="0.25">
      <c r="A62" s="8" t="s">
        <v>92</v>
      </c>
      <c r="B62" s="8" t="s">
        <v>94</v>
      </c>
      <c r="C62" s="8" t="s">
        <v>21</v>
      </c>
      <c r="D62" s="8">
        <v>208</v>
      </c>
      <c r="E62" s="8">
        <v>95</v>
      </c>
      <c r="F62" s="8">
        <v>19760</v>
      </c>
      <c r="G62" s="8"/>
    </row>
    <row r="63" spans="1:7" hidden="1" x14ac:dyDescent="0.25">
      <c r="A63" s="8" t="s">
        <v>95</v>
      </c>
      <c r="B63" s="8" t="s">
        <v>96</v>
      </c>
      <c r="C63" s="8" t="s">
        <v>21</v>
      </c>
      <c r="D63" s="8">
        <v>94</v>
      </c>
      <c r="E63" s="8">
        <v>107</v>
      </c>
      <c r="F63" s="8">
        <v>10058</v>
      </c>
      <c r="G63" s="8"/>
    </row>
    <row r="64" spans="1:7" x14ac:dyDescent="0.25">
      <c r="A64" s="10" t="s">
        <v>97</v>
      </c>
      <c r="B64" s="10" t="s">
        <v>98</v>
      </c>
      <c r="C64" s="10" t="s">
        <v>21</v>
      </c>
      <c r="D64" s="10">
        <v>247</v>
      </c>
      <c r="E64" s="10">
        <v>80</v>
      </c>
      <c r="F64" s="10">
        <v>19760</v>
      </c>
      <c r="G64" s="10"/>
    </row>
    <row r="65" spans="1:7" x14ac:dyDescent="0.25">
      <c r="A65" s="10" t="s">
        <v>97</v>
      </c>
      <c r="B65" s="10" t="s">
        <v>99</v>
      </c>
      <c r="C65" s="10" t="s">
        <v>21</v>
      </c>
      <c r="D65" s="10">
        <v>7</v>
      </c>
      <c r="E65" s="10">
        <v>80</v>
      </c>
      <c r="F65" s="10">
        <v>560</v>
      </c>
      <c r="G65" s="10"/>
    </row>
    <row r="66" spans="1:7" x14ac:dyDescent="0.25">
      <c r="A66" s="10" t="s">
        <v>97</v>
      </c>
      <c r="B66" s="10" t="s">
        <v>100</v>
      </c>
      <c r="C66" s="10" t="s">
        <v>21</v>
      </c>
      <c r="D66" s="10">
        <v>19</v>
      </c>
      <c r="E66" s="10">
        <v>83</v>
      </c>
      <c r="F66" s="10">
        <v>1520</v>
      </c>
      <c r="G66" s="10"/>
    </row>
    <row r="67" spans="1:7" x14ac:dyDescent="0.25">
      <c r="A67" s="10" t="s">
        <v>97</v>
      </c>
      <c r="B67" s="10" t="s">
        <v>101</v>
      </c>
      <c r="C67" s="10" t="s">
        <v>21</v>
      </c>
      <c r="D67" s="10">
        <v>8</v>
      </c>
      <c r="E67" s="10">
        <v>83</v>
      </c>
      <c r="F67" s="10">
        <v>664</v>
      </c>
      <c r="G67" s="10"/>
    </row>
    <row r="68" spans="1:7" x14ac:dyDescent="0.25">
      <c r="A68" s="10" t="s">
        <v>97</v>
      </c>
      <c r="B68" s="10" t="s">
        <v>102</v>
      </c>
      <c r="C68" s="10" t="s">
        <v>21</v>
      </c>
      <c r="D68" s="10">
        <v>517</v>
      </c>
      <c r="E68" s="10">
        <v>83</v>
      </c>
      <c r="F68" s="10">
        <v>42911</v>
      </c>
      <c r="G68" s="10"/>
    </row>
    <row r="69" spans="1:7" x14ac:dyDescent="0.25">
      <c r="A69" s="10" t="s">
        <v>97</v>
      </c>
      <c r="B69" s="10" t="s">
        <v>103</v>
      </c>
      <c r="C69" s="10" t="s">
        <v>21</v>
      </c>
      <c r="D69" s="10">
        <v>10</v>
      </c>
      <c r="E69" s="10">
        <v>83</v>
      </c>
      <c r="F69" s="10">
        <v>830</v>
      </c>
      <c r="G69" s="10"/>
    </row>
    <row r="70" spans="1:7" hidden="1" x14ac:dyDescent="0.25">
      <c r="A70" s="10" t="s">
        <v>104</v>
      </c>
      <c r="B70" s="10" t="s">
        <v>105</v>
      </c>
      <c r="C70" s="10" t="s">
        <v>21</v>
      </c>
      <c r="D70" s="10">
        <v>361</v>
      </c>
      <c r="E70" s="10">
        <v>69</v>
      </c>
      <c r="F70" s="10">
        <v>24909</v>
      </c>
      <c r="G70" s="10"/>
    </row>
    <row r="71" spans="1:7" hidden="1" x14ac:dyDescent="0.25">
      <c r="A71" s="10" t="s">
        <v>104</v>
      </c>
      <c r="B71" s="10" t="s">
        <v>106</v>
      </c>
      <c r="C71" s="10" t="s">
        <v>21</v>
      </c>
      <c r="D71" s="10">
        <v>474</v>
      </c>
      <c r="E71" s="10">
        <v>69</v>
      </c>
      <c r="F71" s="10">
        <v>32706</v>
      </c>
      <c r="G71" s="10"/>
    </row>
    <row r="72" spans="1:7" hidden="1" x14ac:dyDescent="0.25">
      <c r="A72" s="10" t="s">
        <v>104</v>
      </c>
      <c r="B72" s="10" t="s">
        <v>107</v>
      </c>
      <c r="C72" s="10" t="s">
        <v>21</v>
      </c>
      <c r="D72" s="10">
        <v>291</v>
      </c>
      <c r="E72" s="10">
        <v>73</v>
      </c>
      <c r="F72" s="10">
        <v>21243</v>
      </c>
      <c r="G72" s="10"/>
    </row>
    <row r="73" spans="1:7" hidden="1" x14ac:dyDescent="0.25">
      <c r="A73" s="10" t="s">
        <v>104</v>
      </c>
      <c r="B73" s="10" t="s">
        <v>108</v>
      </c>
      <c r="C73" s="10" t="s">
        <v>21</v>
      </c>
      <c r="D73" s="10">
        <v>363</v>
      </c>
      <c r="E73" s="10">
        <v>73</v>
      </c>
      <c r="F73" s="10">
        <v>26499</v>
      </c>
      <c r="G73" s="10"/>
    </row>
    <row r="74" spans="1:7" hidden="1" x14ac:dyDescent="0.25">
      <c r="A74" s="10" t="s">
        <v>104</v>
      </c>
      <c r="B74" s="10" t="s">
        <v>109</v>
      </c>
      <c r="C74" s="10" t="s">
        <v>21</v>
      </c>
      <c r="D74" s="10">
        <v>721</v>
      </c>
      <c r="E74" s="10">
        <v>73</v>
      </c>
      <c r="F74" s="10">
        <v>52633</v>
      </c>
      <c r="G74" s="10"/>
    </row>
    <row r="75" spans="1:7" hidden="1" x14ac:dyDescent="0.25">
      <c r="A75" s="10" t="s">
        <v>104</v>
      </c>
      <c r="B75" s="10" t="s">
        <v>110</v>
      </c>
      <c r="C75" s="10" t="s">
        <v>21</v>
      </c>
      <c r="D75" s="10">
        <v>942</v>
      </c>
      <c r="E75" s="10">
        <v>73</v>
      </c>
      <c r="F75" s="10">
        <v>68766</v>
      </c>
      <c r="G75" s="10"/>
    </row>
    <row r="76" spans="1:7" hidden="1" x14ac:dyDescent="0.25">
      <c r="A76" s="10" t="s">
        <v>111</v>
      </c>
      <c r="B76" s="10" t="s">
        <v>112</v>
      </c>
      <c r="C76" s="10" t="s">
        <v>21</v>
      </c>
      <c r="D76" s="10">
        <v>14413</v>
      </c>
      <c r="E76" s="10">
        <v>82</v>
      </c>
      <c r="F76" s="10">
        <v>1181866</v>
      </c>
      <c r="G76" s="10" t="s">
        <v>70</v>
      </c>
    </row>
    <row r="77" spans="1:7" hidden="1" x14ac:dyDescent="0.25">
      <c r="A77" s="10" t="s">
        <v>111</v>
      </c>
      <c r="B77" s="10" t="s">
        <v>112</v>
      </c>
      <c r="C77" s="10" t="s">
        <v>113</v>
      </c>
      <c r="D77" s="10">
        <v>1104</v>
      </c>
      <c r="E77" s="10">
        <v>14</v>
      </c>
      <c r="F77" s="10">
        <v>15456</v>
      </c>
      <c r="G77" s="10"/>
    </row>
    <row r="78" spans="1:7" hidden="1" x14ac:dyDescent="0.25">
      <c r="A78" s="10" t="s">
        <v>111</v>
      </c>
      <c r="B78" s="10" t="s">
        <v>114</v>
      </c>
      <c r="C78" s="10" t="s">
        <v>21</v>
      </c>
      <c r="D78" s="10">
        <v>13526</v>
      </c>
      <c r="E78" s="10">
        <v>83</v>
      </c>
      <c r="F78" s="10">
        <v>1122658</v>
      </c>
      <c r="G78" s="10" t="s">
        <v>70</v>
      </c>
    </row>
    <row r="79" spans="1:7" hidden="1" x14ac:dyDescent="0.25">
      <c r="A79" s="10" t="s">
        <v>111</v>
      </c>
      <c r="B79" s="10" t="s">
        <v>114</v>
      </c>
      <c r="C79" s="10" t="s">
        <v>113</v>
      </c>
      <c r="D79" s="10">
        <v>410</v>
      </c>
      <c r="E79" s="10">
        <v>14</v>
      </c>
      <c r="F79" s="10">
        <v>5740</v>
      </c>
      <c r="G79" s="10"/>
    </row>
    <row r="80" spans="1:7" hidden="1" x14ac:dyDescent="0.25">
      <c r="A80" s="10" t="s">
        <v>111</v>
      </c>
      <c r="B80" s="10" t="s">
        <v>115</v>
      </c>
      <c r="C80" s="10" t="s">
        <v>21</v>
      </c>
      <c r="D80" s="10">
        <v>11367</v>
      </c>
      <c r="E80" s="10">
        <v>86</v>
      </c>
      <c r="F80" s="10">
        <v>977562</v>
      </c>
      <c r="G80" s="10" t="s">
        <v>70</v>
      </c>
    </row>
    <row r="81" spans="1:7" hidden="1" x14ac:dyDescent="0.25">
      <c r="A81" s="10" t="s">
        <v>111</v>
      </c>
      <c r="B81" s="10" t="s">
        <v>115</v>
      </c>
      <c r="C81" s="10" t="s">
        <v>113</v>
      </c>
      <c r="D81" s="10">
        <v>855</v>
      </c>
      <c r="E81" s="10">
        <v>14</v>
      </c>
      <c r="F81" s="10">
        <v>11970</v>
      </c>
      <c r="G81" s="10"/>
    </row>
    <row r="82" spans="1:7" hidden="1" x14ac:dyDescent="0.25">
      <c r="A82" s="10" t="s">
        <v>111</v>
      </c>
      <c r="B82" s="10" t="s">
        <v>116</v>
      </c>
      <c r="C82" s="10" t="s">
        <v>21</v>
      </c>
      <c r="D82" s="10">
        <v>10502</v>
      </c>
      <c r="E82" s="10">
        <v>86</v>
      </c>
      <c r="F82" s="10">
        <v>903172</v>
      </c>
      <c r="G82" s="10" t="s">
        <v>70</v>
      </c>
    </row>
    <row r="83" spans="1:7" hidden="1" x14ac:dyDescent="0.25">
      <c r="A83" s="10" t="s">
        <v>111</v>
      </c>
      <c r="B83" s="10" t="s">
        <v>116</v>
      </c>
      <c r="C83" s="10" t="s">
        <v>113</v>
      </c>
      <c r="D83" s="10">
        <v>939</v>
      </c>
      <c r="E83" s="10">
        <v>14</v>
      </c>
      <c r="F83" s="10">
        <v>13146</v>
      </c>
      <c r="G83" s="10"/>
    </row>
    <row r="84" spans="1:7" hidden="1" x14ac:dyDescent="0.25">
      <c r="A84" s="10" t="s">
        <v>111</v>
      </c>
      <c r="B84" s="10" t="s">
        <v>117</v>
      </c>
      <c r="C84" s="10" t="s">
        <v>21</v>
      </c>
      <c r="D84" s="10">
        <v>11788</v>
      </c>
      <c r="E84" s="10">
        <v>83</v>
      </c>
      <c r="F84" s="10">
        <v>978404</v>
      </c>
      <c r="G84" s="10" t="s">
        <v>70</v>
      </c>
    </row>
    <row r="85" spans="1:7" hidden="1" x14ac:dyDescent="0.25">
      <c r="A85" s="10" t="s">
        <v>111</v>
      </c>
      <c r="B85" s="10" t="s">
        <v>117</v>
      </c>
      <c r="C85" s="10" t="s">
        <v>113</v>
      </c>
      <c r="D85" s="10">
        <v>1018</v>
      </c>
      <c r="E85" s="10">
        <v>14</v>
      </c>
      <c r="F85" s="10">
        <v>14252</v>
      </c>
      <c r="G85" s="10"/>
    </row>
    <row r="86" spans="1:7" hidden="1" x14ac:dyDescent="0.25">
      <c r="A86" s="10" t="s">
        <v>111</v>
      </c>
      <c r="B86" s="10" t="s">
        <v>118</v>
      </c>
      <c r="C86" s="10" t="s">
        <v>21</v>
      </c>
      <c r="D86" s="10">
        <v>13527</v>
      </c>
      <c r="E86" s="10">
        <v>83</v>
      </c>
      <c r="F86" s="10">
        <v>1122741</v>
      </c>
      <c r="G86" s="10" t="s">
        <v>70</v>
      </c>
    </row>
    <row r="87" spans="1:7" hidden="1" x14ac:dyDescent="0.25">
      <c r="A87" s="10" t="s">
        <v>111</v>
      </c>
      <c r="B87" s="10" t="s">
        <v>118</v>
      </c>
      <c r="C87" s="10" t="s">
        <v>113</v>
      </c>
      <c r="D87" s="10">
        <v>645</v>
      </c>
      <c r="E87" s="10">
        <v>14</v>
      </c>
      <c r="F87" s="10">
        <v>9030</v>
      </c>
      <c r="G87" s="10"/>
    </row>
    <row r="88" spans="1:7" hidden="1" x14ac:dyDescent="0.25">
      <c r="A88" s="10" t="s">
        <v>119</v>
      </c>
      <c r="B88" s="10" t="s">
        <v>120</v>
      </c>
      <c r="C88" s="10" t="s">
        <v>21</v>
      </c>
      <c r="D88" s="10">
        <v>770</v>
      </c>
      <c r="E88" s="10">
        <v>85</v>
      </c>
      <c r="F88" s="10">
        <v>65450</v>
      </c>
      <c r="G88" s="10"/>
    </row>
    <row r="89" spans="1:7" hidden="1" x14ac:dyDescent="0.25">
      <c r="A89" s="10" t="s">
        <v>119</v>
      </c>
      <c r="B89" s="10" t="s">
        <v>121</v>
      </c>
      <c r="C89" s="10" t="s">
        <v>21</v>
      </c>
      <c r="D89" s="10">
        <v>1612</v>
      </c>
      <c r="E89" s="10">
        <v>84</v>
      </c>
      <c r="F89" s="10">
        <v>135408</v>
      </c>
      <c r="G89" s="10"/>
    </row>
    <row r="90" spans="1:7" hidden="1" x14ac:dyDescent="0.25">
      <c r="A90" s="10" t="s">
        <v>119</v>
      </c>
      <c r="B90" s="10" t="s">
        <v>122</v>
      </c>
      <c r="C90" s="10" t="s">
        <v>21</v>
      </c>
      <c r="D90" s="10">
        <v>1827</v>
      </c>
      <c r="E90" s="10">
        <v>89</v>
      </c>
      <c r="F90" s="10">
        <v>162603</v>
      </c>
      <c r="G90" s="10"/>
    </row>
    <row r="91" spans="1:7" hidden="1" x14ac:dyDescent="0.25">
      <c r="A91" s="10" t="s">
        <v>119</v>
      </c>
      <c r="B91" s="10" t="s">
        <v>123</v>
      </c>
      <c r="C91" s="10" t="s">
        <v>21</v>
      </c>
      <c r="D91" s="10">
        <v>1749</v>
      </c>
      <c r="E91" s="10">
        <v>87</v>
      </c>
      <c r="F91" s="10">
        <v>152163</v>
      </c>
      <c r="G91" s="10"/>
    </row>
    <row r="92" spans="1:7" hidden="1" x14ac:dyDescent="0.25">
      <c r="A92" s="10" t="s">
        <v>119</v>
      </c>
      <c r="B92" s="10" t="s">
        <v>124</v>
      </c>
      <c r="C92" s="10" t="s">
        <v>21</v>
      </c>
      <c r="D92" s="10">
        <v>2500</v>
      </c>
      <c r="E92" s="10">
        <v>88</v>
      </c>
      <c r="F92" s="10">
        <v>220000</v>
      </c>
      <c r="G92" s="10"/>
    </row>
    <row r="93" spans="1:7" hidden="1" x14ac:dyDescent="0.25">
      <c r="A93" s="10" t="s">
        <v>119</v>
      </c>
      <c r="B93" s="10" t="s">
        <v>125</v>
      </c>
      <c r="C93" s="10" t="s">
        <v>21</v>
      </c>
      <c r="D93" s="10">
        <v>3044</v>
      </c>
      <c r="E93" s="10">
        <v>85</v>
      </c>
      <c r="F93" s="10">
        <v>258740</v>
      </c>
      <c r="G93" s="10"/>
    </row>
    <row r="94" spans="1:7" hidden="1" x14ac:dyDescent="0.25">
      <c r="A94" s="10" t="s">
        <v>119</v>
      </c>
      <c r="B94" s="10" t="s">
        <v>126</v>
      </c>
      <c r="C94" s="10" t="s">
        <v>21</v>
      </c>
      <c r="D94" s="10">
        <v>19</v>
      </c>
      <c r="E94" s="10">
        <v>40</v>
      </c>
      <c r="F94" s="10">
        <v>760</v>
      </c>
      <c r="G94" s="10"/>
    </row>
    <row r="95" spans="1:7" hidden="1" x14ac:dyDescent="0.25">
      <c r="A95" s="10" t="s">
        <v>119</v>
      </c>
      <c r="B95" s="10" t="s">
        <v>127</v>
      </c>
      <c r="C95" s="10" t="s">
        <v>21</v>
      </c>
      <c r="D95" s="10">
        <v>66</v>
      </c>
      <c r="E95" s="10">
        <v>39</v>
      </c>
      <c r="F95" s="10">
        <v>2574</v>
      </c>
      <c r="G95" s="10"/>
    </row>
    <row r="96" spans="1:7" hidden="1" x14ac:dyDescent="0.25">
      <c r="A96" s="10" t="s">
        <v>119</v>
      </c>
      <c r="B96" s="10" t="s">
        <v>128</v>
      </c>
      <c r="C96" s="10" t="s">
        <v>21</v>
      </c>
      <c r="D96" s="10">
        <v>41</v>
      </c>
      <c r="E96" s="10">
        <v>39</v>
      </c>
      <c r="F96" s="10">
        <v>1599</v>
      </c>
      <c r="G96" s="10"/>
    </row>
    <row r="97" spans="1:7" hidden="1" x14ac:dyDescent="0.25">
      <c r="A97" s="10" t="s">
        <v>119</v>
      </c>
      <c r="B97" s="10" t="s">
        <v>129</v>
      </c>
      <c r="C97" s="10" t="s">
        <v>21</v>
      </c>
      <c r="D97" s="10">
        <v>58</v>
      </c>
      <c r="E97" s="10">
        <v>44</v>
      </c>
      <c r="F97" s="10">
        <v>2552</v>
      </c>
      <c r="G97" s="10"/>
    </row>
    <row r="98" spans="1:7" hidden="1" x14ac:dyDescent="0.25">
      <c r="A98" s="10" t="s">
        <v>119</v>
      </c>
      <c r="B98" s="10" t="s">
        <v>130</v>
      </c>
      <c r="C98" s="10" t="s">
        <v>21</v>
      </c>
      <c r="D98" s="10">
        <v>34</v>
      </c>
      <c r="E98" s="10">
        <v>44</v>
      </c>
      <c r="F98" s="10">
        <v>1496</v>
      </c>
      <c r="G98" s="10"/>
    </row>
    <row r="99" spans="1:7" hidden="1" x14ac:dyDescent="0.25">
      <c r="A99" s="10" t="s">
        <v>119</v>
      </c>
      <c r="B99" s="10" t="s">
        <v>131</v>
      </c>
      <c r="C99" s="10" t="s">
        <v>21</v>
      </c>
      <c r="D99" s="10">
        <v>26</v>
      </c>
      <c r="E99" s="10">
        <v>44</v>
      </c>
      <c r="F99" s="10">
        <v>1144</v>
      </c>
      <c r="G99" s="10"/>
    </row>
    <row r="100" spans="1:7" hidden="1" x14ac:dyDescent="0.25">
      <c r="A100" s="10" t="s">
        <v>132</v>
      </c>
      <c r="B100" s="10" t="s">
        <v>133</v>
      </c>
      <c r="C100" s="10" t="s">
        <v>21</v>
      </c>
      <c r="D100" s="10">
        <v>97</v>
      </c>
      <c r="E100" s="10">
        <v>87</v>
      </c>
      <c r="F100" s="10">
        <v>8439</v>
      </c>
      <c r="G100" s="10"/>
    </row>
    <row r="101" spans="1:7" hidden="1" x14ac:dyDescent="0.25">
      <c r="A101" s="10" t="s">
        <v>132</v>
      </c>
      <c r="B101" s="10" t="s">
        <v>134</v>
      </c>
      <c r="C101" s="10" t="s">
        <v>21</v>
      </c>
      <c r="D101" s="10">
        <v>18</v>
      </c>
      <c r="E101" s="10">
        <v>78</v>
      </c>
      <c r="F101" s="10">
        <v>1404</v>
      </c>
      <c r="G101" s="10"/>
    </row>
    <row r="102" spans="1:7" hidden="1" x14ac:dyDescent="0.25">
      <c r="A102" s="10" t="s">
        <v>132</v>
      </c>
      <c r="B102" s="10" t="s">
        <v>135</v>
      </c>
      <c r="C102" s="10" t="s">
        <v>21</v>
      </c>
      <c r="D102" s="10">
        <v>20</v>
      </c>
      <c r="E102" s="10">
        <v>82</v>
      </c>
      <c r="F102" s="10">
        <v>1640</v>
      </c>
      <c r="G102" s="10"/>
    </row>
    <row r="103" spans="1:7" hidden="1" x14ac:dyDescent="0.25">
      <c r="A103" s="10" t="s">
        <v>132</v>
      </c>
      <c r="B103" s="10" t="s">
        <v>136</v>
      </c>
      <c r="C103" s="10" t="s">
        <v>21</v>
      </c>
      <c r="D103" s="10">
        <v>33</v>
      </c>
      <c r="E103" s="10">
        <v>85</v>
      </c>
      <c r="F103" s="10">
        <v>2805</v>
      </c>
      <c r="G103" s="10"/>
    </row>
    <row r="104" spans="1:7" hidden="1" x14ac:dyDescent="0.25">
      <c r="A104" s="10" t="s">
        <v>132</v>
      </c>
      <c r="B104" s="10" t="s">
        <v>137</v>
      </c>
      <c r="C104" s="10" t="s">
        <v>21</v>
      </c>
      <c r="D104" s="10">
        <v>14</v>
      </c>
      <c r="E104" s="10">
        <v>92</v>
      </c>
      <c r="F104" s="10">
        <v>1288</v>
      </c>
      <c r="G104" s="10"/>
    </row>
    <row r="105" spans="1:7" hidden="1" x14ac:dyDescent="0.25">
      <c r="A105" s="10" t="s">
        <v>132</v>
      </c>
      <c r="B105" s="10" t="s">
        <v>138</v>
      </c>
      <c r="C105" s="10" t="s">
        <v>21</v>
      </c>
      <c r="D105" s="10">
        <v>15</v>
      </c>
      <c r="E105" s="10">
        <v>81</v>
      </c>
      <c r="F105" s="10">
        <v>1215</v>
      </c>
      <c r="G105" s="10"/>
    </row>
    <row r="106" spans="1:7" hidden="1" x14ac:dyDescent="0.25">
      <c r="A106" s="9" t="s">
        <v>139</v>
      </c>
      <c r="B106" s="9" t="s">
        <v>140</v>
      </c>
      <c r="C106" s="9" t="s">
        <v>21</v>
      </c>
      <c r="D106" s="9">
        <v>196</v>
      </c>
      <c r="E106" s="9">
        <v>72</v>
      </c>
      <c r="F106" s="9">
        <v>14112</v>
      </c>
      <c r="G106" s="9"/>
    </row>
    <row r="107" spans="1:7" hidden="1" x14ac:dyDescent="0.25">
      <c r="A107" s="9" t="s">
        <v>139</v>
      </c>
      <c r="B107" s="9" t="s">
        <v>140</v>
      </c>
      <c r="C107" s="9" t="s">
        <v>113</v>
      </c>
      <c r="D107" s="9">
        <v>196</v>
      </c>
      <c r="E107" s="9">
        <v>41</v>
      </c>
      <c r="F107" s="9">
        <v>8036</v>
      </c>
      <c r="G107" s="9"/>
    </row>
    <row r="108" spans="1:7" hidden="1" x14ac:dyDescent="0.25">
      <c r="A108" s="9" t="s">
        <v>139</v>
      </c>
      <c r="B108" s="9" t="s">
        <v>141</v>
      </c>
      <c r="C108" s="9" t="s">
        <v>142</v>
      </c>
      <c r="D108" s="9">
        <v>323</v>
      </c>
      <c r="E108" s="9">
        <v>70</v>
      </c>
      <c r="F108" s="9">
        <v>22610</v>
      </c>
      <c r="G108" s="9"/>
    </row>
    <row r="109" spans="1:7" hidden="1" x14ac:dyDescent="0.25">
      <c r="A109" s="9" t="s">
        <v>139</v>
      </c>
      <c r="B109" s="9" t="s">
        <v>141</v>
      </c>
      <c r="C109" s="9" t="s">
        <v>21</v>
      </c>
      <c r="D109" s="9">
        <v>758</v>
      </c>
      <c r="E109" s="9">
        <v>72</v>
      </c>
      <c r="F109" s="9">
        <v>54576</v>
      </c>
      <c r="G109" s="9"/>
    </row>
    <row r="110" spans="1:7" hidden="1" x14ac:dyDescent="0.25">
      <c r="A110" s="9" t="s">
        <v>139</v>
      </c>
      <c r="B110" s="9" t="s">
        <v>141</v>
      </c>
      <c r="C110" s="9" t="s">
        <v>113</v>
      </c>
      <c r="D110" s="9">
        <v>758</v>
      </c>
      <c r="E110" s="9">
        <v>41</v>
      </c>
      <c r="F110" s="9">
        <v>31078</v>
      </c>
      <c r="G110" s="9"/>
    </row>
    <row r="111" spans="1:7" hidden="1" x14ac:dyDescent="0.25">
      <c r="A111" s="9" t="s">
        <v>143</v>
      </c>
      <c r="B111" s="9" t="s">
        <v>144</v>
      </c>
      <c r="C111" s="9" t="s">
        <v>21</v>
      </c>
      <c r="D111" s="9">
        <v>358</v>
      </c>
      <c r="E111" s="9">
        <v>67</v>
      </c>
      <c r="F111" s="9">
        <v>23986</v>
      </c>
      <c r="G111" s="9"/>
    </row>
    <row r="112" spans="1:7" hidden="1" x14ac:dyDescent="0.25">
      <c r="A112" s="9" t="s">
        <v>143</v>
      </c>
      <c r="B112" s="9" t="s">
        <v>144</v>
      </c>
      <c r="C112" s="9" t="s">
        <v>113</v>
      </c>
      <c r="D112" s="9">
        <v>358</v>
      </c>
      <c r="E112" s="9">
        <v>36</v>
      </c>
      <c r="F112" s="9">
        <v>12888</v>
      </c>
      <c r="G112" s="9"/>
    </row>
    <row r="113" spans="1:7" hidden="1" x14ac:dyDescent="0.25">
      <c r="A113" s="9" t="s">
        <v>145</v>
      </c>
      <c r="B113" s="9" t="s">
        <v>146</v>
      </c>
      <c r="C113" s="9" t="s">
        <v>21</v>
      </c>
      <c r="D113" s="9">
        <v>221</v>
      </c>
      <c r="E113" s="9">
        <v>40</v>
      </c>
      <c r="F113" s="9">
        <v>8840</v>
      </c>
      <c r="G113" s="9"/>
    </row>
    <row r="114" spans="1:7" hidden="1" x14ac:dyDescent="0.25">
      <c r="A114" s="9" t="s">
        <v>145</v>
      </c>
      <c r="B114" s="9" t="s">
        <v>146</v>
      </c>
      <c r="C114" s="9" t="s">
        <v>113</v>
      </c>
      <c r="D114" s="9">
        <v>221</v>
      </c>
      <c r="E114" s="9">
        <v>18</v>
      </c>
      <c r="F114" s="9">
        <v>3978</v>
      </c>
      <c r="G114" s="9"/>
    </row>
    <row r="115" spans="1:7" hidden="1" x14ac:dyDescent="0.25">
      <c r="A115" s="9" t="s">
        <v>145</v>
      </c>
      <c r="B115" s="9" t="s">
        <v>147</v>
      </c>
      <c r="C115" s="9" t="s">
        <v>21</v>
      </c>
      <c r="D115" s="9">
        <v>257</v>
      </c>
      <c r="E115" s="9">
        <v>48</v>
      </c>
      <c r="F115" s="9">
        <v>12336</v>
      </c>
      <c r="G115" s="9"/>
    </row>
    <row r="116" spans="1:7" hidden="1" x14ac:dyDescent="0.25">
      <c r="A116" s="9" t="s">
        <v>145</v>
      </c>
      <c r="B116" s="9" t="s">
        <v>147</v>
      </c>
      <c r="C116" s="9" t="s">
        <v>113</v>
      </c>
      <c r="D116" s="9">
        <v>257</v>
      </c>
      <c r="E116" s="9">
        <v>22</v>
      </c>
      <c r="F116" s="9">
        <v>5654</v>
      </c>
      <c r="G116" s="9"/>
    </row>
    <row r="117" spans="1:7" hidden="1" x14ac:dyDescent="0.25">
      <c r="A117" s="9" t="s">
        <v>145</v>
      </c>
      <c r="B117" s="9" t="s">
        <v>148</v>
      </c>
      <c r="C117" s="9" t="s">
        <v>21</v>
      </c>
      <c r="D117" s="9">
        <v>234</v>
      </c>
      <c r="E117" s="9">
        <v>45</v>
      </c>
      <c r="F117" s="9">
        <v>10530</v>
      </c>
      <c r="G117" s="9"/>
    </row>
    <row r="118" spans="1:7" hidden="1" x14ac:dyDescent="0.25">
      <c r="A118" s="9" t="s">
        <v>145</v>
      </c>
      <c r="B118" s="9" t="s">
        <v>148</v>
      </c>
      <c r="C118" s="9" t="s">
        <v>113</v>
      </c>
      <c r="D118" s="9">
        <v>234</v>
      </c>
      <c r="E118" s="9">
        <v>19</v>
      </c>
      <c r="F118" s="9">
        <v>4446</v>
      </c>
      <c r="G118" s="9"/>
    </row>
    <row r="119" spans="1:7" hidden="1" x14ac:dyDescent="0.25">
      <c r="A119" s="9" t="s">
        <v>145</v>
      </c>
      <c r="B119" s="9" t="s">
        <v>149</v>
      </c>
      <c r="C119" s="9" t="s">
        <v>142</v>
      </c>
      <c r="D119" s="9">
        <v>55</v>
      </c>
      <c r="E119" s="9">
        <v>70</v>
      </c>
      <c r="F119" s="9">
        <v>3850</v>
      </c>
      <c r="G119" s="9"/>
    </row>
    <row r="120" spans="1:7" hidden="1" x14ac:dyDescent="0.25">
      <c r="A120" s="9" t="s">
        <v>145</v>
      </c>
      <c r="B120" s="9" t="s">
        <v>149</v>
      </c>
      <c r="C120" s="9" t="s">
        <v>21</v>
      </c>
      <c r="D120" s="9">
        <v>237</v>
      </c>
      <c r="E120" s="9">
        <v>71</v>
      </c>
      <c r="F120" s="9">
        <v>16827</v>
      </c>
      <c r="G120" s="9"/>
    </row>
    <row r="121" spans="1:7" hidden="1" x14ac:dyDescent="0.25">
      <c r="A121" s="9" t="s">
        <v>145</v>
      </c>
      <c r="B121" s="9" t="s">
        <v>149</v>
      </c>
      <c r="C121" s="9" t="s">
        <v>113</v>
      </c>
      <c r="D121" s="9">
        <v>237</v>
      </c>
      <c r="E121" s="9">
        <v>42</v>
      </c>
      <c r="F121" s="9">
        <v>9954</v>
      </c>
      <c r="G121" s="9"/>
    </row>
    <row r="122" spans="1:7" hidden="1" x14ac:dyDescent="0.25">
      <c r="A122" s="9" t="s">
        <v>145</v>
      </c>
      <c r="B122" s="9" t="s">
        <v>150</v>
      </c>
      <c r="C122" s="9" t="s">
        <v>21</v>
      </c>
      <c r="D122" s="9">
        <v>102</v>
      </c>
      <c r="E122" s="9">
        <v>70</v>
      </c>
      <c r="F122" s="9">
        <v>7140</v>
      </c>
      <c r="G122" s="9"/>
    </row>
    <row r="123" spans="1:7" hidden="1" x14ac:dyDescent="0.25">
      <c r="A123" s="9" t="s">
        <v>145</v>
      </c>
      <c r="B123" s="9" t="s">
        <v>150</v>
      </c>
      <c r="C123" s="9" t="s">
        <v>113</v>
      </c>
      <c r="D123" s="9">
        <v>102</v>
      </c>
      <c r="E123" s="9">
        <v>39</v>
      </c>
      <c r="F123" s="9">
        <v>3978</v>
      </c>
      <c r="G123" s="9"/>
    </row>
    <row r="124" spans="1:7" hidden="1" x14ac:dyDescent="0.25">
      <c r="A124" s="9" t="s">
        <v>145</v>
      </c>
      <c r="B124" s="9" t="s">
        <v>151</v>
      </c>
      <c r="C124" s="9" t="s">
        <v>21</v>
      </c>
      <c r="D124" s="9">
        <v>164</v>
      </c>
      <c r="E124" s="9">
        <v>56</v>
      </c>
      <c r="F124" s="9">
        <v>9184</v>
      </c>
      <c r="G124" s="9"/>
    </row>
    <row r="125" spans="1:7" hidden="1" x14ac:dyDescent="0.25">
      <c r="A125" s="9" t="s">
        <v>145</v>
      </c>
      <c r="B125" s="9" t="s">
        <v>151</v>
      </c>
      <c r="C125" s="9" t="s">
        <v>113</v>
      </c>
      <c r="D125" s="9">
        <v>164</v>
      </c>
      <c r="E125" s="9">
        <v>28</v>
      </c>
      <c r="F125" s="9">
        <v>4592</v>
      </c>
      <c r="G125" s="9"/>
    </row>
    <row r="126" spans="1:7" hidden="1" x14ac:dyDescent="0.25">
      <c r="A126" s="9" t="s">
        <v>145</v>
      </c>
      <c r="B126" s="9" t="s">
        <v>152</v>
      </c>
      <c r="C126" s="9" t="s">
        <v>21</v>
      </c>
      <c r="D126" s="9">
        <v>211</v>
      </c>
      <c r="E126" s="9">
        <v>55</v>
      </c>
      <c r="F126" s="9">
        <v>11605</v>
      </c>
      <c r="G126" s="9"/>
    </row>
    <row r="127" spans="1:7" hidden="1" x14ac:dyDescent="0.25">
      <c r="A127" s="9" t="s">
        <v>145</v>
      </c>
      <c r="B127" s="9" t="s">
        <v>152</v>
      </c>
      <c r="C127" s="9" t="s">
        <v>113</v>
      </c>
      <c r="D127" s="9">
        <v>211</v>
      </c>
      <c r="E127" s="9">
        <v>28</v>
      </c>
      <c r="F127" s="9">
        <v>5908</v>
      </c>
      <c r="G127" s="9"/>
    </row>
    <row r="128" spans="1:7" hidden="1" x14ac:dyDescent="0.25">
      <c r="A128" s="9" t="s">
        <v>153</v>
      </c>
      <c r="B128" s="9" t="s">
        <v>154</v>
      </c>
      <c r="C128" s="9" t="s">
        <v>142</v>
      </c>
      <c r="D128" s="9">
        <v>450</v>
      </c>
      <c r="E128" s="9">
        <v>70</v>
      </c>
      <c r="F128" s="9">
        <v>31500</v>
      </c>
      <c r="G128" s="9"/>
    </row>
    <row r="129" spans="1:7" hidden="1" x14ac:dyDescent="0.25">
      <c r="A129" s="9" t="s">
        <v>153</v>
      </c>
      <c r="B129" s="9" t="s">
        <v>154</v>
      </c>
      <c r="C129" s="9" t="s">
        <v>21</v>
      </c>
      <c r="D129" s="9">
        <v>450</v>
      </c>
      <c r="E129" s="9">
        <v>64</v>
      </c>
      <c r="F129" s="9">
        <v>28800</v>
      </c>
      <c r="G129" s="9"/>
    </row>
    <row r="130" spans="1:7" hidden="1" x14ac:dyDescent="0.25">
      <c r="A130" s="9" t="s">
        <v>153</v>
      </c>
      <c r="B130" s="9" t="s">
        <v>154</v>
      </c>
      <c r="C130" s="9" t="s">
        <v>113</v>
      </c>
      <c r="D130" s="9">
        <v>450</v>
      </c>
      <c r="E130" s="9">
        <v>26</v>
      </c>
      <c r="F130" s="9">
        <v>11700</v>
      </c>
      <c r="G130" s="9"/>
    </row>
    <row r="131" spans="1:7" hidden="1" x14ac:dyDescent="0.25">
      <c r="A131" s="9" t="s">
        <v>153</v>
      </c>
      <c r="B131" s="9" t="s">
        <v>155</v>
      </c>
      <c r="C131" s="9" t="s">
        <v>21</v>
      </c>
      <c r="D131" s="9">
        <v>252</v>
      </c>
      <c r="E131" s="9">
        <v>45</v>
      </c>
      <c r="F131" s="9">
        <v>11340</v>
      </c>
      <c r="G131" s="9"/>
    </row>
    <row r="132" spans="1:7" hidden="1" x14ac:dyDescent="0.25">
      <c r="A132" s="9" t="s">
        <v>119</v>
      </c>
      <c r="B132" s="9" t="s">
        <v>156</v>
      </c>
      <c r="C132" s="9" t="s">
        <v>21</v>
      </c>
      <c r="D132" s="9">
        <v>578</v>
      </c>
      <c r="E132" s="9">
        <v>65</v>
      </c>
      <c r="F132" s="9">
        <v>37570</v>
      </c>
      <c r="G132" s="9"/>
    </row>
    <row r="133" spans="1:7" hidden="1" x14ac:dyDescent="0.25">
      <c r="A133" s="9" t="s">
        <v>119</v>
      </c>
      <c r="B133" s="9" t="s">
        <v>156</v>
      </c>
      <c r="C133" s="9" t="s">
        <v>113</v>
      </c>
      <c r="D133" s="9">
        <v>578</v>
      </c>
      <c r="E133" s="9">
        <v>42</v>
      </c>
      <c r="F133" s="9">
        <v>24276</v>
      </c>
      <c r="G133" s="9"/>
    </row>
    <row r="134" spans="1:7" hidden="1" x14ac:dyDescent="0.25">
      <c r="A134" s="9" t="s">
        <v>119</v>
      </c>
      <c r="B134" s="9" t="s">
        <v>157</v>
      </c>
      <c r="C134" s="9" t="s">
        <v>142</v>
      </c>
      <c r="D134" s="9">
        <v>430</v>
      </c>
      <c r="E134" s="9" t="s">
        <v>158</v>
      </c>
      <c r="F134" s="9">
        <v>0</v>
      </c>
      <c r="G134" s="9"/>
    </row>
    <row r="135" spans="1:7" hidden="1" x14ac:dyDescent="0.25">
      <c r="A135" s="9" t="s">
        <v>119</v>
      </c>
      <c r="B135" s="9" t="s">
        <v>157</v>
      </c>
      <c r="C135" s="9" t="s">
        <v>21</v>
      </c>
      <c r="D135" s="9">
        <v>430</v>
      </c>
      <c r="E135" s="9">
        <v>64</v>
      </c>
      <c r="F135" s="9">
        <v>27520</v>
      </c>
      <c r="G135" s="9"/>
    </row>
    <row r="136" spans="1:7" hidden="1" x14ac:dyDescent="0.25">
      <c r="A136" s="9" t="s">
        <v>119</v>
      </c>
      <c r="B136" s="9" t="s">
        <v>157</v>
      </c>
      <c r="C136" s="9" t="s">
        <v>113</v>
      </c>
      <c r="D136" s="9">
        <v>430</v>
      </c>
      <c r="E136" s="9">
        <v>27</v>
      </c>
      <c r="F136" s="9">
        <v>11610</v>
      </c>
      <c r="G136" s="9"/>
    </row>
    <row r="137" spans="1:7" hidden="1" x14ac:dyDescent="0.25">
      <c r="A137" s="9" t="s">
        <v>119</v>
      </c>
      <c r="B137" s="9" t="s">
        <v>159</v>
      </c>
      <c r="C137" s="9" t="s">
        <v>21</v>
      </c>
      <c r="D137" s="9">
        <v>207</v>
      </c>
      <c r="E137" s="9">
        <v>69</v>
      </c>
      <c r="F137" s="9">
        <v>14283</v>
      </c>
      <c r="G137" s="9"/>
    </row>
    <row r="138" spans="1:7" hidden="1" x14ac:dyDescent="0.25">
      <c r="A138" s="9" t="s">
        <v>119</v>
      </c>
      <c r="B138" s="9" t="s">
        <v>159</v>
      </c>
      <c r="C138" s="9" t="s">
        <v>113</v>
      </c>
      <c r="D138" s="9">
        <v>207</v>
      </c>
      <c r="E138" s="9">
        <v>36</v>
      </c>
      <c r="F138" s="9">
        <v>7452</v>
      </c>
      <c r="G138" s="9"/>
    </row>
    <row r="139" spans="1:7" hidden="1" x14ac:dyDescent="0.25">
      <c r="A139" s="9" t="s">
        <v>119</v>
      </c>
      <c r="B139" s="9" t="s">
        <v>160</v>
      </c>
      <c r="C139" s="9" t="s">
        <v>21</v>
      </c>
      <c r="D139" s="9">
        <v>52</v>
      </c>
      <c r="E139" s="9">
        <v>65</v>
      </c>
      <c r="F139" s="9">
        <v>3380</v>
      </c>
      <c r="G139" s="9"/>
    </row>
    <row r="140" spans="1:7" hidden="1" x14ac:dyDescent="0.25">
      <c r="A140" s="9" t="s">
        <v>119</v>
      </c>
      <c r="B140" s="9" t="s">
        <v>160</v>
      </c>
      <c r="C140" s="9" t="s">
        <v>113</v>
      </c>
      <c r="D140" s="9">
        <v>52</v>
      </c>
      <c r="E140" s="9">
        <v>38</v>
      </c>
      <c r="F140" s="9">
        <v>1976</v>
      </c>
      <c r="G140" s="9"/>
    </row>
    <row r="141" spans="1:7" hidden="1" x14ac:dyDescent="0.25">
      <c r="A141" s="9" t="s">
        <v>119</v>
      </c>
      <c r="B141" s="9" t="s">
        <v>161</v>
      </c>
      <c r="C141" s="9" t="s">
        <v>21</v>
      </c>
      <c r="D141" s="9">
        <v>639</v>
      </c>
      <c r="E141" s="9">
        <v>76</v>
      </c>
      <c r="F141" s="9">
        <v>48564</v>
      </c>
      <c r="G141" s="9"/>
    </row>
    <row r="142" spans="1:7" hidden="1" x14ac:dyDescent="0.25">
      <c r="A142" s="9" t="s">
        <v>119</v>
      </c>
      <c r="B142" s="9" t="s">
        <v>161</v>
      </c>
      <c r="C142" s="9" t="s">
        <v>113</v>
      </c>
      <c r="D142" s="9">
        <v>639</v>
      </c>
      <c r="E142" s="9">
        <v>32</v>
      </c>
      <c r="F142" s="9">
        <v>20448</v>
      </c>
      <c r="G142" s="9"/>
    </row>
    <row r="143" spans="1:7" hidden="1" x14ac:dyDescent="0.25">
      <c r="A143" s="9" t="s">
        <v>162</v>
      </c>
      <c r="B143" s="9" t="s">
        <v>163</v>
      </c>
      <c r="C143" s="9" t="s">
        <v>21</v>
      </c>
      <c r="D143" s="9">
        <v>63</v>
      </c>
      <c r="E143" s="9">
        <v>55</v>
      </c>
      <c r="F143" s="9">
        <v>3465</v>
      </c>
      <c r="G143" s="9"/>
    </row>
    <row r="144" spans="1:7" hidden="1" x14ac:dyDescent="0.25">
      <c r="A144" s="9" t="s">
        <v>162</v>
      </c>
      <c r="B144" s="9" t="s">
        <v>163</v>
      </c>
      <c r="C144" s="9" t="s">
        <v>113</v>
      </c>
      <c r="D144" s="9">
        <v>63</v>
      </c>
      <c r="E144" s="9">
        <v>26</v>
      </c>
      <c r="F144" s="9">
        <v>1638</v>
      </c>
      <c r="G144" s="9"/>
    </row>
    <row r="145" spans="1:7" hidden="1" x14ac:dyDescent="0.25">
      <c r="A145" s="9" t="s">
        <v>162</v>
      </c>
      <c r="B145" s="9" t="s">
        <v>164</v>
      </c>
      <c r="C145" s="9" t="s">
        <v>21</v>
      </c>
      <c r="D145" s="9">
        <v>51</v>
      </c>
      <c r="E145" s="9">
        <v>44</v>
      </c>
      <c r="F145" s="9">
        <v>2244</v>
      </c>
      <c r="G145" s="9"/>
    </row>
    <row r="146" spans="1:7" hidden="1" x14ac:dyDescent="0.25">
      <c r="A146" s="9" t="s">
        <v>162</v>
      </c>
      <c r="B146" s="9" t="s">
        <v>164</v>
      </c>
      <c r="C146" s="9" t="s">
        <v>113</v>
      </c>
      <c r="D146" s="9">
        <v>51</v>
      </c>
      <c r="E146" s="9">
        <v>20</v>
      </c>
      <c r="F146" s="9">
        <v>1020</v>
      </c>
      <c r="G146" s="9"/>
    </row>
    <row r="147" spans="1:7" hidden="1" x14ac:dyDescent="0.25">
      <c r="A147" s="9" t="s">
        <v>162</v>
      </c>
      <c r="B147" s="9" t="s">
        <v>165</v>
      </c>
      <c r="C147" s="9" t="s">
        <v>21</v>
      </c>
      <c r="D147" s="9">
        <v>128</v>
      </c>
      <c r="E147" s="9">
        <v>44</v>
      </c>
      <c r="F147" s="9">
        <v>5632</v>
      </c>
      <c r="G147" s="9"/>
    </row>
    <row r="148" spans="1:7" hidden="1" x14ac:dyDescent="0.25">
      <c r="A148" s="9" t="s">
        <v>162</v>
      </c>
      <c r="B148" s="9" t="s">
        <v>165</v>
      </c>
      <c r="C148" s="9" t="s">
        <v>113</v>
      </c>
      <c r="D148" s="9">
        <v>128</v>
      </c>
      <c r="E148" s="9">
        <v>32</v>
      </c>
      <c r="F148" s="9">
        <v>4096</v>
      </c>
      <c r="G148" s="9"/>
    </row>
    <row r="149" spans="1:7" hidden="1" x14ac:dyDescent="0.25">
      <c r="A149" s="9" t="s">
        <v>162</v>
      </c>
      <c r="B149" s="9" t="s">
        <v>166</v>
      </c>
      <c r="C149" s="9" t="s">
        <v>21</v>
      </c>
      <c r="D149" s="9">
        <v>260</v>
      </c>
      <c r="E149" s="9">
        <v>37</v>
      </c>
      <c r="F149" s="9">
        <v>9620</v>
      </c>
      <c r="G149" s="9"/>
    </row>
    <row r="150" spans="1:7" hidden="1" x14ac:dyDescent="0.25">
      <c r="A150" s="9" t="s">
        <v>162</v>
      </c>
      <c r="B150" s="9" t="s">
        <v>166</v>
      </c>
      <c r="C150" s="9" t="s">
        <v>113</v>
      </c>
      <c r="D150" s="9">
        <v>260</v>
      </c>
      <c r="E150" s="9">
        <v>31</v>
      </c>
      <c r="F150" s="9">
        <v>8060</v>
      </c>
      <c r="G150" s="9"/>
    </row>
  </sheetData>
  <sheetProtection password="CB7D" sheet="1" objects="1" scenarios="1"/>
  <autoFilter ref="A7:G150">
    <filterColumn colId="0">
      <filters>
        <filter val="巧兒文化實業股份有限公司"/>
      </filters>
    </filterColumn>
  </autoFilter>
  <mergeCells count="5">
    <mergeCell ref="A6:G6"/>
    <mergeCell ref="A1:G1"/>
    <mergeCell ref="A2:G2"/>
    <mergeCell ref="E3:G3"/>
    <mergeCell ref="E4:G4"/>
  </mergeCells>
  <phoneticPr fontId="3" type="noConversion"/>
  <pageMargins left="0.7" right="0.7" top="0.75" bottom="0.75" header="0.3" footer="0.3"/>
  <pageSetup paperSize="9" scale="61"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pageSetUpPr fitToPage="1"/>
  </sheetPr>
  <dimension ref="A1:G150"/>
  <sheetViews>
    <sheetView workbookViewId="0">
      <selection activeCell="B17" sqref="B17"/>
    </sheetView>
  </sheetViews>
  <sheetFormatPr defaultRowHeight="16.5" x14ac:dyDescent="0.25"/>
  <cols>
    <col min="1" max="1" width="28.875" customWidth="1"/>
    <col min="2" max="2" width="46" bestFit="1" customWidth="1"/>
    <col min="3" max="3" width="13.875" customWidth="1"/>
    <col min="4" max="4" width="16.125" bestFit="1" customWidth="1"/>
    <col min="5" max="5" width="16.625" customWidth="1"/>
    <col min="7" max="7" width="12.375" customWidth="1"/>
  </cols>
  <sheetData>
    <row r="1" spans="1:7" s="1" customFormat="1" ht="78" customHeight="1" x14ac:dyDescent="0.25">
      <c r="A1" s="17" t="s">
        <v>0</v>
      </c>
      <c r="B1" s="17"/>
      <c r="C1" s="17"/>
      <c r="D1" s="17"/>
      <c r="E1" s="17"/>
      <c r="F1" s="17"/>
      <c r="G1" s="17"/>
    </row>
    <row r="2" spans="1:7" s="1" customFormat="1" ht="27.75" customHeight="1" x14ac:dyDescent="0.25">
      <c r="A2" s="23" t="s">
        <v>10</v>
      </c>
      <c r="B2" s="23"/>
      <c r="C2" s="23"/>
      <c r="D2" s="23"/>
      <c r="E2" s="23"/>
      <c r="F2" s="23"/>
      <c r="G2" s="23"/>
    </row>
    <row r="3" spans="1:7" s="1" customFormat="1" ht="29.25" customHeight="1" x14ac:dyDescent="0.25">
      <c r="A3" s="11" t="s">
        <v>171</v>
      </c>
      <c r="B3" s="11" t="s">
        <v>1</v>
      </c>
      <c r="C3" s="12" t="s">
        <v>2</v>
      </c>
      <c r="D3" s="12" t="s">
        <v>8</v>
      </c>
      <c r="E3" s="24" t="s">
        <v>9</v>
      </c>
      <c r="F3" s="24"/>
      <c r="G3" s="24"/>
    </row>
    <row r="4" spans="1:7" s="1" customFormat="1" ht="29.25" customHeight="1" x14ac:dyDescent="0.25">
      <c r="A4" s="16"/>
      <c r="B4" s="13" t="s">
        <v>198</v>
      </c>
      <c r="C4" s="14" t="s">
        <v>196</v>
      </c>
      <c r="D4" s="12">
        <f>SUM(F113:F127)</f>
        <v>118822</v>
      </c>
      <c r="E4" s="39">
        <f>SUM(D4:D4)</f>
        <v>118822</v>
      </c>
      <c r="F4" s="39"/>
      <c r="G4" s="39"/>
    </row>
    <row r="5" spans="1:7" s="2" customFormat="1" ht="24" customHeight="1" x14ac:dyDescent="0.25">
      <c r="A5" s="3"/>
      <c r="B5" s="4"/>
      <c r="C5" s="5"/>
      <c r="D5" s="6"/>
      <c r="E5" s="7"/>
    </row>
    <row r="6" spans="1:7" ht="25.5" customHeight="1" x14ac:dyDescent="0.25">
      <c r="A6" s="21" t="s">
        <v>16</v>
      </c>
      <c r="B6" s="22"/>
      <c r="C6" s="22"/>
      <c r="D6" s="22"/>
      <c r="E6" s="22"/>
      <c r="F6" s="22"/>
      <c r="G6" s="22"/>
    </row>
    <row r="7" spans="1:7" x14ac:dyDescent="0.25">
      <c r="A7" s="8" t="s">
        <v>11</v>
      </c>
      <c r="B7" s="8" t="s">
        <v>12</v>
      </c>
      <c r="C7" s="8" t="s">
        <v>18</v>
      </c>
      <c r="D7" s="8" t="s">
        <v>13</v>
      </c>
      <c r="E7" s="8" t="s">
        <v>14</v>
      </c>
      <c r="F7" s="8" t="s">
        <v>15</v>
      </c>
      <c r="G7" s="8" t="s">
        <v>17</v>
      </c>
    </row>
    <row r="8" spans="1:7" hidden="1" x14ac:dyDescent="0.25">
      <c r="A8" s="8" t="s">
        <v>19</v>
      </c>
      <c r="B8" s="8" t="s">
        <v>20</v>
      </c>
      <c r="C8" s="8" t="s">
        <v>21</v>
      </c>
      <c r="D8" s="8">
        <v>59</v>
      </c>
      <c r="E8" s="8">
        <v>95</v>
      </c>
      <c r="F8" s="8">
        <v>5605</v>
      </c>
      <c r="G8" s="8"/>
    </row>
    <row r="9" spans="1:7" hidden="1" x14ac:dyDescent="0.25">
      <c r="A9" s="8" t="s">
        <v>22</v>
      </c>
      <c r="B9" s="8" t="s">
        <v>23</v>
      </c>
      <c r="C9" s="8" t="s">
        <v>21</v>
      </c>
      <c r="D9" s="8">
        <v>310</v>
      </c>
      <c r="E9" s="8">
        <v>119</v>
      </c>
      <c r="F9" s="8">
        <v>36890</v>
      </c>
      <c r="G9" s="8"/>
    </row>
    <row r="10" spans="1:7" hidden="1" x14ac:dyDescent="0.25">
      <c r="A10" s="8" t="s">
        <v>22</v>
      </c>
      <c r="B10" s="8" t="s">
        <v>24</v>
      </c>
      <c r="C10" s="8" t="s">
        <v>21</v>
      </c>
      <c r="D10" s="8">
        <v>39</v>
      </c>
      <c r="E10" s="8">
        <v>119</v>
      </c>
      <c r="F10" s="8">
        <v>4641</v>
      </c>
      <c r="G10" s="8"/>
    </row>
    <row r="11" spans="1:7" hidden="1" x14ac:dyDescent="0.25">
      <c r="A11" s="8" t="s">
        <v>25</v>
      </c>
      <c r="B11" s="8" t="s">
        <v>26</v>
      </c>
      <c r="C11" s="8" t="s">
        <v>21</v>
      </c>
      <c r="D11" s="8">
        <v>375</v>
      </c>
      <c r="E11" s="8">
        <v>95</v>
      </c>
      <c r="F11" s="8">
        <v>35625</v>
      </c>
      <c r="G11" s="8"/>
    </row>
    <row r="12" spans="1:7" hidden="1" x14ac:dyDescent="0.25">
      <c r="A12" s="8" t="s">
        <v>25</v>
      </c>
      <c r="B12" s="8" t="s">
        <v>27</v>
      </c>
      <c r="C12" s="8" t="s">
        <v>21</v>
      </c>
      <c r="D12" s="8">
        <v>457</v>
      </c>
      <c r="E12" s="8">
        <v>107</v>
      </c>
      <c r="F12" s="8">
        <v>48899</v>
      </c>
      <c r="G12" s="8"/>
    </row>
    <row r="13" spans="1:7" hidden="1" x14ac:dyDescent="0.25">
      <c r="A13" s="8" t="s">
        <v>25</v>
      </c>
      <c r="B13" s="8" t="s">
        <v>28</v>
      </c>
      <c r="C13" s="8" t="s">
        <v>21</v>
      </c>
      <c r="D13" s="8">
        <v>306</v>
      </c>
      <c r="E13" s="8">
        <v>107</v>
      </c>
      <c r="F13" s="8">
        <v>32742</v>
      </c>
      <c r="G13" s="8"/>
    </row>
    <row r="14" spans="1:7" hidden="1" x14ac:dyDescent="0.25">
      <c r="A14" s="8" t="s">
        <v>29</v>
      </c>
      <c r="B14" s="8" t="s">
        <v>30</v>
      </c>
      <c r="C14" s="8" t="s">
        <v>21</v>
      </c>
      <c r="D14" s="8">
        <v>167</v>
      </c>
      <c r="E14" s="8">
        <v>107</v>
      </c>
      <c r="F14" s="8">
        <v>17869</v>
      </c>
      <c r="G14" s="8"/>
    </row>
    <row r="15" spans="1:7" hidden="1" x14ac:dyDescent="0.25">
      <c r="A15" s="8" t="s">
        <v>31</v>
      </c>
      <c r="B15" s="8" t="s">
        <v>32</v>
      </c>
      <c r="C15" s="8" t="s">
        <v>21</v>
      </c>
      <c r="D15" s="8">
        <v>316</v>
      </c>
      <c r="E15" s="8">
        <v>119</v>
      </c>
      <c r="F15" s="8">
        <v>37604</v>
      </c>
      <c r="G15" s="8"/>
    </row>
    <row r="16" spans="1:7" hidden="1" x14ac:dyDescent="0.25">
      <c r="A16" s="8" t="s">
        <v>31</v>
      </c>
      <c r="B16" s="8" t="s">
        <v>33</v>
      </c>
      <c r="C16" s="8" t="s">
        <v>21</v>
      </c>
      <c r="D16" s="8">
        <v>112</v>
      </c>
      <c r="E16" s="8">
        <v>107</v>
      </c>
      <c r="F16" s="8">
        <v>11984</v>
      </c>
      <c r="G16" s="8"/>
    </row>
    <row r="17" spans="1:7" hidden="1" x14ac:dyDescent="0.25">
      <c r="A17" s="8" t="s">
        <v>31</v>
      </c>
      <c r="B17" s="8" t="s">
        <v>34</v>
      </c>
      <c r="C17" s="8" t="s">
        <v>21</v>
      </c>
      <c r="D17" s="8">
        <v>70</v>
      </c>
      <c r="E17" s="8">
        <v>100</v>
      </c>
      <c r="F17" s="8">
        <v>7000</v>
      </c>
      <c r="G17" s="8"/>
    </row>
    <row r="18" spans="1:7" hidden="1" x14ac:dyDescent="0.25">
      <c r="A18" s="8" t="s">
        <v>35</v>
      </c>
      <c r="B18" s="8" t="s">
        <v>36</v>
      </c>
      <c r="C18" s="8" t="s">
        <v>21</v>
      </c>
      <c r="D18" s="8">
        <v>110</v>
      </c>
      <c r="E18" s="8">
        <v>113</v>
      </c>
      <c r="F18" s="8">
        <v>12430</v>
      </c>
      <c r="G18" s="8"/>
    </row>
    <row r="19" spans="1:7" hidden="1" x14ac:dyDescent="0.25">
      <c r="A19" s="8" t="s">
        <v>37</v>
      </c>
      <c r="B19" s="8" t="s">
        <v>38</v>
      </c>
      <c r="C19" s="8" t="s">
        <v>21</v>
      </c>
      <c r="D19" s="8">
        <v>155</v>
      </c>
      <c r="E19" s="8">
        <v>112</v>
      </c>
      <c r="F19" s="8">
        <v>17360</v>
      </c>
      <c r="G19" s="8"/>
    </row>
    <row r="20" spans="1:7" hidden="1" x14ac:dyDescent="0.25">
      <c r="A20" s="8" t="s">
        <v>37</v>
      </c>
      <c r="B20" s="8" t="s">
        <v>39</v>
      </c>
      <c r="C20" s="8" t="s">
        <v>21</v>
      </c>
      <c r="D20" s="8">
        <v>53</v>
      </c>
      <c r="E20" s="8">
        <v>85</v>
      </c>
      <c r="F20" s="8">
        <v>4505</v>
      </c>
      <c r="G20" s="8"/>
    </row>
    <row r="21" spans="1:7" hidden="1" x14ac:dyDescent="0.25">
      <c r="A21" s="8" t="s">
        <v>37</v>
      </c>
      <c r="B21" s="8" t="s">
        <v>40</v>
      </c>
      <c r="C21" s="8" t="s">
        <v>21</v>
      </c>
      <c r="D21" s="8">
        <v>103</v>
      </c>
      <c r="E21" s="8">
        <v>103</v>
      </c>
      <c r="F21" s="8">
        <v>10609</v>
      </c>
      <c r="G21" s="8"/>
    </row>
    <row r="22" spans="1:7" hidden="1" x14ac:dyDescent="0.25">
      <c r="A22" s="8" t="s">
        <v>37</v>
      </c>
      <c r="B22" s="8" t="s">
        <v>41</v>
      </c>
      <c r="C22" s="8" t="s">
        <v>21</v>
      </c>
      <c r="D22" s="8">
        <v>100</v>
      </c>
      <c r="E22" s="8">
        <v>85</v>
      </c>
      <c r="F22" s="8">
        <v>8500</v>
      </c>
      <c r="G22" s="8"/>
    </row>
    <row r="23" spans="1:7" hidden="1" x14ac:dyDescent="0.25">
      <c r="A23" s="8" t="s">
        <v>42</v>
      </c>
      <c r="B23" s="8" t="s">
        <v>43</v>
      </c>
      <c r="C23" s="8" t="s">
        <v>21</v>
      </c>
      <c r="D23" s="8">
        <v>50</v>
      </c>
      <c r="E23" s="8">
        <v>110</v>
      </c>
      <c r="F23" s="8">
        <v>5500</v>
      </c>
      <c r="G23" s="8"/>
    </row>
    <row r="24" spans="1:7" hidden="1" x14ac:dyDescent="0.25">
      <c r="A24" s="8" t="s">
        <v>44</v>
      </c>
      <c r="B24" s="8" t="s">
        <v>45</v>
      </c>
      <c r="C24" s="8" t="s">
        <v>21</v>
      </c>
      <c r="D24" s="8">
        <v>581</v>
      </c>
      <c r="E24" s="8">
        <v>107</v>
      </c>
      <c r="F24" s="8">
        <v>62167</v>
      </c>
      <c r="G24" s="8"/>
    </row>
    <row r="25" spans="1:7" hidden="1" x14ac:dyDescent="0.25">
      <c r="A25" s="8" t="s">
        <v>44</v>
      </c>
      <c r="B25" s="8" t="s">
        <v>46</v>
      </c>
      <c r="C25" s="8" t="s">
        <v>21</v>
      </c>
      <c r="D25" s="8">
        <v>711</v>
      </c>
      <c r="E25" s="8">
        <v>107</v>
      </c>
      <c r="F25" s="8">
        <v>76077</v>
      </c>
      <c r="G25" s="8"/>
    </row>
    <row r="26" spans="1:7" hidden="1" x14ac:dyDescent="0.25">
      <c r="A26" s="8" t="s">
        <v>44</v>
      </c>
      <c r="B26" s="8" t="s">
        <v>47</v>
      </c>
      <c r="C26" s="8" t="s">
        <v>21</v>
      </c>
      <c r="D26" s="8">
        <v>105</v>
      </c>
      <c r="E26" s="8">
        <v>103</v>
      </c>
      <c r="F26" s="8">
        <v>10815</v>
      </c>
      <c r="G26" s="8"/>
    </row>
    <row r="27" spans="1:7" hidden="1" x14ac:dyDescent="0.25">
      <c r="A27" s="8" t="s">
        <v>44</v>
      </c>
      <c r="B27" s="8" t="s">
        <v>48</v>
      </c>
      <c r="C27" s="8" t="s">
        <v>21</v>
      </c>
      <c r="D27" s="8">
        <v>256</v>
      </c>
      <c r="E27" s="8">
        <v>107</v>
      </c>
      <c r="F27" s="8">
        <v>27392</v>
      </c>
      <c r="G27" s="8"/>
    </row>
    <row r="28" spans="1:7" hidden="1" x14ac:dyDescent="0.25">
      <c r="A28" s="8" t="s">
        <v>44</v>
      </c>
      <c r="B28" s="8" t="s">
        <v>49</v>
      </c>
      <c r="C28" s="8" t="s">
        <v>21</v>
      </c>
      <c r="D28" s="8">
        <v>609</v>
      </c>
      <c r="E28" s="8">
        <v>107</v>
      </c>
      <c r="F28" s="8">
        <v>65163</v>
      </c>
      <c r="G28" s="8"/>
    </row>
    <row r="29" spans="1:7" hidden="1" x14ac:dyDescent="0.25">
      <c r="A29" s="8" t="s">
        <v>44</v>
      </c>
      <c r="B29" s="8" t="s">
        <v>50</v>
      </c>
      <c r="C29" s="8" t="s">
        <v>21</v>
      </c>
      <c r="D29" s="8">
        <v>1480</v>
      </c>
      <c r="E29" s="8">
        <v>107</v>
      </c>
      <c r="F29" s="8">
        <v>158360</v>
      </c>
      <c r="G29" s="8"/>
    </row>
    <row r="30" spans="1:7" hidden="1" x14ac:dyDescent="0.25">
      <c r="A30" s="8" t="s">
        <v>44</v>
      </c>
      <c r="B30" s="8" t="s">
        <v>51</v>
      </c>
      <c r="C30" s="8" t="s">
        <v>21</v>
      </c>
      <c r="D30" s="8">
        <v>221</v>
      </c>
      <c r="E30" s="8">
        <v>107</v>
      </c>
      <c r="F30" s="8">
        <v>23647</v>
      </c>
      <c r="G30" s="8"/>
    </row>
    <row r="31" spans="1:7" hidden="1" x14ac:dyDescent="0.25">
      <c r="A31" s="8" t="s">
        <v>44</v>
      </c>
      <c r="B31" s="8" t="s">
        <v>52</v>
      </c>
      <c r="C31" s="8" t="s">
        <v>21</v>
      </c>
      <c r="D31" s="8">
        <v>235</v>
      </c>
      <c r="E31" s="8">
        <v>107</v>
      </c>
      <c r="F31" s="8">
        <v>25145</v>
      </c>
      <c r="G31" s="8"/>
    </row>
    <row r="32" spans="1:7" hidden="1" x14ac:dyDescent="0.25">
      <c r="A32" s="8" t="s">
        <v>44</v>
      </c>
      <c r="B32" s="8" t="s">
        <v>53</v>
      </c>
      <c r="C32" s="8" t="s">
        <v>21</v>
      </c>
      <c r="D32" s="8">
        <v>230</v>
      </c>
      <c r="E32" s="8">
        <v>107</v>
      </c>
      <c r="F32" s="8">
        <v>24610</v>
      </c>
      <c r="G32" s="8"/>
    </row>
    <row r="33" spans="1:7" hidden="1" x14ac:dyDescent="0.25">
      <c r="A33" s="8" t="s">
        <v>44</v>
      </c>
      <c r="B33" s="8" t="s">
        <v>54</v>
      </c>
      <c r="C33" s="8" t="s">
        <v>21</v>
      </c>
      <c r="D33" s="8">
        <v>80</v>
      </c>
      <c r="E33" s="8">
        <v>107</v>
      </c>
      <c r="F33" s="8">
        <v>8560</v>
      </c>
      <c r="G33" s="8"/>
    </row>
    <row r="34" spans="1:7" hidden="1" x14ac:dyDescent="0.25">
      <c r="A34" s="8" t="s">
        <v>44</v>
      </c>
      <c r="B34" s="8" t="s">
        <v>55</v>
      </c>
      <c r="C34" s="8" t="s">
        <v>21</v>
      </c>
      <c r="D34" s="8">
        <v>483</v>
      </c>
      <c r="E34" s="8">
        <v>102</v>
      </c>
      <c r="F34" s="8">
        <v>49266</v>
      </c>
      <c r="G34" s="8"/>
    </row>
    <row r="35" spans="1:7" hidden="1" x14ac:dyDescent="0.25">
      <c r="A35" s="8" t="s">
        <v>44</v>
      </c>
      <c r="B35" s="8" t="s">
        <v>56</v>
      </c>
      <c r="C35" s="8" t="s">
        <v>21</v>
      </c>
      <c r="D35" s="8">
        <v>841</v>
      </c>
      <c r="E35" s="8">
        <v>107</v>
      </c>
      <c r="F35" s="8">
        <v>89987</v>
      </c>
      <c r="G35" s="8"/>
    </row>
    <row r="36" spans="1:7" hidden="1" x14ac:dyDescent="0.25">
      <c r="A36" s="8" t="s">
        <v>44</v>
      </c>
      <c r="B36" s="8" t="s">
        <v>57</v>
      </c>
      <c r="C36" s="8" t="s">
        <v>21</v>
      </c>
      <c r="D36" s="8">
        <v>455</v>
      </c>
      <c r="E36" s="8">
        <v>107</v>
      </c>
      <c r="F36" s="8">
        <v>48685</v>
      </c>
      <c r="G36" s="8"/>
    </row>
    <row r="37" spans="1:7" hidden="1" x14ac:dyDescent="0.25">
      <c r="A37" s="8" t="s">
        <v>44</v>
      </c>
      <c r="B37" s="8" t="s">
        <v>58</v>
      </c>
      <c r="C37" s="8" t="s">
        <v>21</v>
      </c>
      <c r="D37" s="8">
        <v>626</v>
      </c>
      <c r="E37" s="8">
        <v>103</v>
      </c>
      <c r="F37" s="8">
        <v>64478</v>
      </c>
      <c r="G37" s="8"/>
    </row>
    <row r="38" spans="1:7" hidden="1" x14ac:dyDescent="0.25">
      <c r="A38" s="8" t="s">
        <v>59</v>
      </c>
      <c r="B38" s="8" t="s">
        <v>60</v>
      </c>
      <c r="C38" s="8" t="s">
        <v>21</v>
      </c>
      <c r="D38" s="8">
        <v>136</v>
      </c>
      <c r="E38" s="8">
        <v>114</v>
      </c>
      <c r="F38" s="8">
        <v>15504</v>
      </c>
      <c r="G38" s="8"/>
    </row>
    <row r="39" spans="1:7" hidden="1" x14ac:dyDescent="0.25">
      <c r="A39" s="8" t="s">
        <v>59</v>
      </c>
      <c r="B39" s="8" t="s">
        <v>61</v>
      </c>
      <c r="C39" s="8" t="s">
        <v>21</v>
      </c>
      <c r="D39" s="8">
        <v>152</v>
      </c>
      <c r="E39" s="8">
        <v>114</v>
      </c>
      <c r="F39" s="8">
        <v>17328</v>
      </c>
      <c r="G39" s="8"/>
    </row>
    <row r="40" spans="1:7" hidden="1" x14ac:dyDescent="0.25">
      <c r="A40" s="8" t="s">
        <v>59</v>
      </c>
      <c r="B40" s="8" t="s">
        <v>62</v>
      </c>
      <c r="C40" s="8" t="s">
        <v>21</v>
      </c>
      <c r="D40" s="8">
        <v>425</v>
      </c>
      <c r="E40" s="8">
        <v>114</v>
      </c>
      <c r="F40" s="8">
        <v>48450</v>
      </c>
      <c r="G40" s="8"/>
    </row>
    <row r="41" spans="1:7" hidden="1" x14ac:dyDescent="0.25">
      <c r="A41" s="8" t="s">
        <v>59</v>
      </c>
      <c r="B41" s="8" t="s">
        <v>63</v>
      </c>
      <c r="C41" s="8" t="s">
        <v>21</v>
      </c>
      <c r="D41" s="8">
        <v>155</v>
      </c>
      <c r="E41" s="8">
        <v>114</v>
      </c>
      <c r="F41" s="8">
        <v>17670</v>
      </c>
      <c r="G41" s="8"/>
    </row>
    <row r="42" spans="1:7" hidden="1" x14ac:dyDescent="0.25">
      <c r="A42" s="8" t="s">
        <v>59</v>
      </c>
      <c r="B42" s="8" t="s">
        <v>64</v>
      </c>
      <c r="C42" s="8" t="s">
        <v>21</v>
      </c>
      <c r="D42" s="8">
        <v>156</v>
      </c>
      <c r="E42" s="8">
        <v>114</v>
      </c>
      <c r="F42" s="8">
        <v>17784</v>
      </c>
      <c r="G42" s="8"/>
    </row>
    <row r="43" spans="1:7" hidden="1" x14ac:dyDescent="0.25">
      <c r="A43" s="8" t="s">
        <v>65</v>
      </c>
      <c r="B43" s="8" t="s">
        <v>66</v>
      </c>
      <c r="C43" s="8" t="s">
        <v>21</v>
      </c>
      <c r="D43" s="8">
        <v>445</v>
      </c>
      <c r="E43" s="8">
        <v>101</v>
      </c>
      <c r="F43" s="8">
        <v>44945</v>
      </c>
      <c r="G43" s="8"/>
    </row>
    <row r="44" spans="1:7" hidden="1" x14ac:dyDescent="0.25">
      <c r="A44" s="8" t="s">
        <v>67</v>
      </c>
      <c r="B44" s="8" t="s">
        <v>68</v>
      </c>
      <c r="C44" s="8" t="s">
        <v>21</v>
      </c>
      <c r="D44" s="8">
        <v>310</v>
      </c>
      <c r="E44" s="8">
        <v>115</v>
      </c>
      <c r="F44" s="8">
        <v>35650</v>
      </c>
      <c r="G44" s="8"/>
    </row>
    <row r="45" spans="1:7" hidden="1" x14ac:dyDescent="0.25">
      <c r="A45" s="8" t="s">
        <v>67</v>
      </c>
      <c r="B45" s="8" t="s">
        <v>69</v>
      </c>
      <c r="C45" s="8" t="s">
        <v>21</v>
      </c>
      <c r="D45" s="8">
        <v>198</v>
      </c>
      <c r="E45" s="8">
        <v>104</v>
      </c>
      <c r="F45" s="8">
        <v>20592</v>
      </c>
      <c r="G45" s="8" t="s">
        <v>70</v>
      </c>
    </row>
    <row r="46" spans="1:7" hidden="1" x14ac:dyDescent="0.25">
      <c r="A46" s="8" t="s">
        <v>67</v>
      </c>
      <c r="B46" s="8" t="s">
        <v>71</v>
      </c>
      <c r="C46" s="8" t="s">
        <v>21</v>
      </c>
      <c r="D46" s="8">
        <v>89</v>
      </c>
      <c r="E46" s="8">
        <v>115</v>
      </c>
      <c r="F46" s="8">
        <v>10235</v>
      </c>
      <c r="G46" s="8"/>
    </row>
    <row r="47" spans="1:7" hidden="1" x14ac:dyDescent="0.25">
      <c r="A47" s="8" t="s">
        <v>72</v>
      </c>
      <c r="B47" s="8" t="s">
        <v>73</v>
      </c>
      <c r="C47" s="8" t="s">
        <v>21</v>
      </c>
      <c r="D47" s="8">
        <v>38</v>
      </c>
      <c r="E47" s="8">
        <v>107</v>
      </c>
      <c r="F47" s="8">
        <v>4066</v>
      </c>
      <c r="G47" s="8"/>
    </row>
    <row r="48" spans="1:7" hidden="1" x14ac:dyDescent="0.25">
      <c r="A48" s="8" t="s">
        <v>72</v>
      </c>
      <c r="B48" s="8" t="s">
        <v>74</v>
      </c>
      <c r="C48" s="8" t="s">
        <v>21</v>
      </c>
      <c r="D48" s="8">
        <v>400</v>
      </c>
      <c r="E48" s="8">
        <v>107</v>
      </c>
      <c r="F48" s="8">
        <v>42800</v>
      </c>
      <c r="G48" s="8"/>
    </row>
    <row r="49" spans="1:7" hidden="1" x14ac:dyDescent="0.25">
      <c r="A49" s="8" t="s">
        <v>75</v>
      </c>
      <c r="B49" s="8" t="s">
        <v>76</v>
      </c>
      <c r="C49" s="8" t="s">
        <v>21</v>
      </c>
      <c r="D49" s="8">
        <v>257</v>
      </c>
      <c r="E49" s="8">
        <v>107</v>
      </c>
      <c r="F49" s="8">
        <v>27499</v>
      </c>
      <c r="G49" s="8"/>
    </row>
    <row r="50" spans="1:7" hidden="1" x14ac:dyDescent="0.25">
      <c r="A50" s="8" t="s">
        <v>75</v>
      </c>
      <c r="B50" s="8" t="s">
        <v>77</v>
      </c>
      <c r="C50" s="8" t="s">
        <v>21</v>
      </c>
      <c r="D50" s="8">
        <v>215</v>
      </c>
      <c r="E50" s="8">
        <v>107</v>
      </c>
      <c r="F50" s="8">
        <v>23005</v>
      </c>
      <c r="G50" s="8"/>
    </row>
    <row r="51" spans="1:7" hidden="1" x14ac:dyDescent="0.25">
      <c r="A51" s="8" t="s">
        <v>75</v>
      </c>
      <c r="B51" s="8" t="s">
        <v>78</v>
      </c>
      <c r="C51" s="8" t="s">
        <v>21</v>
      </c>
      <c r="D51" s="8">
        <v>68</v>
      </c>
      <c r="E51" s="8">
        <v>107</v>
      </c>
      <c r="F51" s="8">
        <v>7276</v>
      </c>
      <c r="G51" s="8"/>
    </row>
    <row r="52" spans="1:7" hidden="1" x14ac:dyDescent="0.25">
      <c r="A52" s="8" t="s">
        <v>79</v>
      </c>
      <c r="B52" s="8" t="s">
        <v>80</v>
      </c>
      <c r="C52" s="8" t="s">
        <v>21</v>
      </c>
      <c r="D52" s="8">
        <v>430</v>
      </c>
      <c r="E52" s="8">
        <v>92</v>
      </c>
      <c r="F52" s="8">
        <v>39560</v>
      </c>
      <c r="G52" s="8"/>
    </row>
    <row r="53" spans="1:7" hidden="1" x14ac:dyDescent="0.25">
      <c r="A53" s="8" t="s">
        <v>79</v>
      </c>
      <c r="B53" s="8" t="s">
        <v>81</v>
      </c>
      <c r="C53" s="8" t="s">
        <v>21</v>
      </c>
      <c r="D53" s="8">
        <v>420</v>
      </c>
      <c r="E53" s="8">
        <v>93</v>
      </c>
      <c r="F53" s="8">
        <v>39060</v>
      </c>
      <c r="G53" s="8"/>
    </row>
    <row r="54" spans="1:7" hidden="1" x14ac:dyDescent="0.25">
      <c r="A54" s="8" t="s">
        <v>79</v>
      </c>
      <c r="B54" s="8" t="s">
        <v>82</v>
      </c>
      <c r="C54" s="8" t="s">
        <v>21</v>
      </c>
      <c r="D54" s="8">
        <v>340</v>
      </c>
      <c r="E54" s="8">
        <v>111</v>
      </c>
      <c r="F54" s="8">
        <v>37740</v>
      </c>
      <c r="G54" s="8"/>
    </row>
    <row r="55" spans="1:7" hidden="1" x14ac:dyDescent="0.25">
      <c r="A55" s="8" t="s">
        <v>5</v>
      </c>
      <c r="B55" s="8" t="s">
        <v>83</v>
      </c>
      <c r="C55" s="8" t="s">
        <v>21</v>
      </c>
      <c r="D55" s="8">
        <v>66</v>
      </c>
      <c r="E55" s="8">
        <v>106</v>
      </c>
      <c r="F55" s="8">
        <v>6996</v>
      </c>
      <c r="G55" s="8"/>
    </row>
    <row r="56" spans="1:7" hidden="1" x14ac:dyDescent="0.25">
      <c r="A56" s="8" t="s">
        <v>5</v>
      </c>
      <c r="B56" s="8" t="s">
        <v>84</v>
      </c>
      <c r="C56" s="8" t="s">
        <v>21</v>
      </c>
      <c r="D56" s="8">
        <v>305</v>
      </c>
      <c r="E56" s="8">
        <v>97</v>
      </c>
      <c r="F56" s="8">
        <v>29585</v>
      </c>
      <c r="G56" s="8"/>
    </row>
    <row r="57" spans="1:7" hidden="1" x14ac:dyDescent="0.25">
      <c r="A57" s="8" t="s">
        <v>85</v>
      </c>
      <c r="B57" s="8" t="s">
        <v>86</v>
      </c>
      <c r="C57" s="8" t="s">
        <v>21</v>
      </c>
      <c r="D57" s="8">
        <v>267</v>
      </c>
      <c r="E57" s="8">
        <v>113</v>
      </c>
      <c r="F57" s="8">
        <v>30171</v>
      </c>
      <c r="G57" s="8"/>
    </row>
    <row r="58" spans="1:7" hidden="1" x14ac:dyDescent="0.25">
      <c r="A58" s="8" t="s">
        <v>87</v>
      </c>
      <c r="B58" s="8" t="s">
        <v>88</v>
      </c>
      <c r="C58" s="8" t="s">
        <v>21</v>
      </c>
      <c r="D58" s="8">
        <v>125</v>
      </c>
      <c r="E58" s="8">
        <v>99</v>
      </c>
      <c r="F58" s="8">
        <v>12375</v>
      </c>
      <c r="G58" s="8"/>
    </row>
    <row r="59" spans="1:7" hidden="1" x14ac:dyDescent="0.25">
      <c r="A59" s="8" t="s">
        <v>87</v>
      </c>
      <c r="B59" s="8" t="s">
        <v>89</v>
      </c>
      <c r="C59" s="8" t="s">
        <v>21</v>
      </c>
      <c r="D59" s="8">
        <v>195</v>
      </c>
      <c r="E59" s="8">
        <v>113</v>
      </c>
      <c r="F59" s="8">
        <v>22035</v>
      </c>
      <c r="G59" s="8"/>
    </row>
    <row r="60" spans="1:7" hidden="1" x14ac:dyDescent="0.25">
      <c r="A60" s="8" t="s">
        <v>90</v>
      </c>
      <c r="B60" s="8" t="s">
        <v>91</v>
      </c>
      <c r="C60" s="8" t="s">
        <v>21</v>
      </c>
      <c r="D60" s="8">
        <v>415</v>
      </c>
      <c r="E60" s="8">
        <v>107</v>
      </c>
      <c r="F60" s="8">
        <v>44405</v>
      </c>
      <c r="G60" s="8"/>
    </row>
    <row r="61" spans="1:7" hidden="1" x14ac:dyDescent="0.25">
      <c r="A61" s="8" t="s">
        <v>92</v>
      </c>
      <c r="B61" s="8" t="s">
        <v>93</v>
      </c>
      <c r="C61" s="8" t="s">
        <v>21</v>
      </c>
      <c r="D61" s="8">
        <v>370</v>
      </c>
      <c r="E61" s="8">
        <v>107</v>
      </c>
      <c r="F61" s="8">
        <v>39590</v>
      </c>
      <c r="G61" s="8"/>
    </row>
    <row r="62" spans="1:7" hidden="1" x14ac:dyDescent="0.25">
      <c r="A62" s="8" t="s">
        <v>92</v>
      </c>
      <c r="B62" s="8" t="s">
        <v>94</v>
      </c>
      <c r="C62" s="8" t="s">
        <v>21</v>
      </c>
      <c r="D62" s="8">
        <v>208</v>
      </c>
      <c r="E62" s="8">
        <v>95</v>
      </c>
      <c r="F62" s="8">
        <v>19760</v>
      </c>
      <c r="G62" s="8"/>
    </row>
    <row r="63" spans="1:7" hidden="1" x14ac:dyDescent="0.25">
      <c r="A63" s="8" t="s">
        <v>95</v>
      </c>
      <c r="B63" s="8" t="s">
        <v>96</v>
      </c>
      <c r="C63" s="8" t="s">
        <v>21</v>
      </c>
      <c r="D63" s="8">
        <v>94</v>
      </c>
      <c r="E63" s="8">
        <v>107</v>
      </c>
      <c r="F63" s="8">
        <v>10058</v>
      </c>
      <c r="G63" s="8"/>
    </row>
    <row r="64" spans="1:7" hidden="1" x14ac:dyDescent="0.25">
      <c r="A64" s="10" t="s">
        <v>97</v>
      </c>
      <c r="B64" s="10" t="s">
        <v>98</v>
      </c>
      <c r="C64" s="10" t="s">
        <v>21</v>
      </c>
      <c r="D64" s="10">
        <v>247</v>
      </c>
      <c r="E64" s="10">
        <v>80</v>
      </c>
      <c r="F64" s="10">
        <v>19760</v>
      </c>
      <c r="G64" s="10"/>
    </row>
    <row r="65" spans="1:7" hidden="1" x14ac:dyDescent="0.25">
      <c r="A65" s="10" t="s">
        <v>97</v>
      </c>
      <c r="B65" s="10" t="s">
        <v>99</v>
      </c>
      <c r="C65" s="10" t="s">
        <v>21</v>
      </c>
      <c r="D65" s="10">
        <v>7</v>
      </c>
      <c r="E65" s="10">
        <v>80</v>
      </c>
      <c r="F65" s="10">
        <v>560</v>
      </c>
      <c r="G65" s="10"/>
    </row>
    <row r="66" spans="1:7" hidden="1" x14ac:dyDescent="0.25">
      <c r="A66" s="10" t="s">
        <v>97</v>
      </c>
      <c r="B66" s="10" t="s">
        <v>100</v>
      </c>
      <c r="C66" s="10" t="s">
        <v>21</v>
      </c>
      <c r="D66" s="10">
        <v>19</v>
      </c>
      <c r="E66" s="10">
        <v>80</v>
      </c>
      <c r="F66" s="10">
        <v>1520</v>
      </c>
      <c r="G66" s="10"/>
    </row>
    <row r="67" spans="1:7" hidden="1" x14ac:dyDescent="0.25">
      <c r="A67" s="10" t="s">
        <v>97</v>
      </c>
      <c r="B67" s="10" t="s">
        <v>101</v>
      </c>
      <c r="C67" s="10" t="s">
        <v>21</v>
      </c>
      <c r="D67" s="10">
        <v>8</v>
      </c>
      <c r="E67" s="10">
        <v>83</v>
      </c>
      <c r="F67" s="10">
        <v>664</v>
      </c>
      <c r="G67" s="10"/>
    </row>
    <row r="68" spans="1:7" hidden="1" x14ac:dyDescent="0.25">
      <c r="A68" s="10" t="s">
        <v>97</v>
      </c>
      <c r="B68" s="10" t="s">
        <v>102</v>
      </c>
      <c r="C68" s="10" t="s">
        <v>21</v>
      </c>
      <c r="D68" s="10">
        <v>517</v>
      </c>
      <c r="E68" s="10">
        <v>83</v>
      </c>
      <c r="F68" s="10">
        <v>42911</v>
      </c>
      <c r="G68" s="10"/>
    </row>
    <row r="69" spans="1:7" hidden="1" x14ac:dyDescent="0.25">
      <c r="A69" s="10" t="s">
        <v>97</v>
      </c>
      <c r="B69" s="10" t="s">
        <v>103</v>
      </c>
      <c r="C69" s="10" t="s">
        <v>21</v>
      </c>
      <c r="D69" s="10">
        <v>10</v>
      </c>
      <c r="E69" s="10">
        <v>83</v>
      </c>
      <c r="F69" s="10">
        <v>830</v>
      </c>
      <c r="G69" s="10"/>
    </row>
    <row r="70" spans="1:7" hidden="1" x14ac:dyDescent="0.25">
      <c r="A70" s="10" t="s">
        <v>104</v>
      </c>
      <c r="B70" s="10" t="s">
        <v>105</v>
      </c>
      <c r="C70" s="10" t="s">
        <v>21</v>
      </c>
      <c r="D70" s="10">
        <v>361</v>
      </c>
      <c r="E70" s="10">
        <v>69</v>
      </c>
      <c r="F70" s="10">
        <v>24909</v>
      </c>
      <c r="G70" s="10"/>
    </row>
    <row r="71" spans="1:7" hidden="1" x14ac:dyDescent="0.25">
      <c r="A71" s="10" t="s">
        <v>104</v>
      </c>
      <c r="B71" s="10" t="s">
        <v>106</v>
      </c>
      <c r="C71" s="10" t="s">
        <v>21</v>
      </c>
      <c r="D71" s="10">
        <v>474</v>
      </c>
      <c r="E71" s="10">
        <v>69</v>
      </c>
      <c r="F71" s="10">
        <v>32706</v>
      </c>
      <c r="G71" s="10"/>
    </row>
    <row r="72" spans="1:7" hidden="1" x14ac:dyDescent="0.25">
      <c r="A72" s="10" t="s">
        <v>104</v>
      </c>
      <c r="B72" s="10" t="s">
        <v>107</v>
      </c>
      <c r="C72" s="10" t="s">
        <v>21</v>
      </c>
      <c r="D72" s="10">
        <v>291</v>
      </c>
      <c r="E72" s="10">
        <v>73</v>
      </c>
      <c r="F72" s="10">
        <v>21243</v>
      </c>
      <c r="G72" s="10"/>
    </row>
    <row r="73" spans="1:7" hidden="1" x14ac:dyDescent="0.25">
      <c r="A73" s="10" t="s">
        <v>104</v>
      </c>
      <c r="B73" s="10" t="s">
        <v>108</v>
      </c>
      <c r="C73" s="10" t="s">
        <v>21</v>
      </c>
      <c r="D73" s="10">
        <v>363</v>
      </c>
      <c r="E73" s="10">
        <v>73</v>
      </c>
      <c r="F73" s="10">
        <v>26499</v>
      </c>
      <c r="G73" s="10"/>
    </row>
    <row r="74" spans="1:7" hidden="1" x14ac:dyDescent="0.25">
      <c r="A74" s="10" t="s">
        <v>104</v>
      </c>
      <c r="B74" s="10" t="s">
        <v>109</v>
      </c>
      <c r="C74" s="10" t="s">
        <v>21</v>
      </c>
      <c r="D74" s="10">
        <v>721</v>
      </c>
      <c r="E74" s="10">
        <v>73</v>
      </c>
      <c r="F74" s="10">
        <v>52633</v>
      </c>
      <c r="G74" s="10"/>
    </row>
    <row r="75" spans="1:7" hidden="1" x14ac:dyDescent="0.25">
      <c r="A75" s="10" t="s">
        <v>104</v>
      </c>
      <c r="B75" s="10" t="s">
        <v>110</v>
      </c>
      <c r="C75" s="10" t="s">
        <v>21</v>
      </c>
      <c r="D75" s="10">
        <v>942</v>
      </c>
      <c r="E75" s="10">
        <v>73</v>
      </c>
      <c r="F75" s="10">
        <v>68766</v>
      </c>
      <c r="G75" s="10"/>
    </row>
    <row r="76" spans="1:7" hidden="1" x14ac:dyDescent="0.25">
      <c r="A76" s="10" t="s">
        <v>111</v>
      </c>
      <c r="B76" s="10" t="s">
        <v>112</v>
      </c>
      <c r="C76" s="10" t="s">
        <v>21</v>
      </c>
      <c r="D76" s="10">
        <v>14413</v>
      </c>
      <c r="E76" s="10">
        <v>82</v>
      </c>
      <c r="F76" s="10">
        <v>1181866</v>
      </c>
      <c r="G76" s="10" t="s">
        <v>70</v>
      </c>
    </row>
    <row r="77" spans="1:7" hidden="1" x14ac:dyDescent="0.25">
      <c r="A77" s="10" t="s">
        <v>111</v>
      </c>
      <c r="B77" s="10" t="s">
        <v>112</v>
      </c>
      <c r="C77" s="10" t="s">
        <v>113</v>
      </c>
      <c r="D77" s="10">
        <v>1104</v>
      </c>
      <c r="E77" s="10">
        <v>14</v>
      </c>
      <c r="F77" s="10">
        <v>15456</v>
      </c>
      <c r="G77" s="10"/>
    </row>
    <row r="78" spans="1:7" hidden="1" x14ac:dyDescent="0.25">
      <c r="A78" s="10" t="s">
        <v>111</v>
      </c>
      <c r="B78" s="10" t="s">
        <v>114</v>
      </c>
      <c r="C78" s="10" t="s">
        <v>21</v>
      </c>
      <c r="D78" s="10">
        <v>13526</v>
      </c>
      <c r="E78" s="10">
        <v>83</v>
      </c>
      <c r="F78" s="10">
        <v>1122658</v>
      </c>
      <c r="G78" s="10" t="s">
        <v>70</v>
      </c>
    </row>
    <row r="79" spans="1:7" hidden="1" x14ac:dyDescent="0.25">
      <c r="A79" s="10" t="s">
        <v>111</v>
      </c>
      <c r="B79" s="10" t="s">
        <v>114</v>
      </c>
      <c r="C79" s="10" t="s">
        <v>113</v>
      </c>
      <c r="D79" s="10">
        <v>410</v>
      </c>
      <c r="E79" s="10">
        <v>14</v>
      </c>
      <c r="F79" s="10">
        <v>5740</v>
      </c>
      <c r="G79" s="10"/>
    </row>
    <row r="80" spans="1:7" hidden="1" x14ac:dyDescent="0.25">
      <c r="A80" s="10" t="s">
        <v>111</v>
      </c>
      <c r="B80" s="10" t="s">
        <v>115</v>
      </c>
      <c r="C80" s="10" t="s">
        <v>21</v>
      </c>
      <c r="D80" s="10">
        <v>11367</v>
      </c>
      <c r="E80" s="10">
        <v>86</v>
      </c>
      <c r="F80" s="10">
        <v>977562</v>
      </c>
      <c r="G80" s="10" t="s">
        <v>70</v>
      </c>
    </row>
    <row r="81" spans="1:7" hidden="1" x14ac:dyDescent="0.25">
      <c r="A81" s="10" t="s">
        <v>111</v>
      </c>
      <c r="B81" s="10" t="s">
        <v>115</v>
      </c>
      <c r="C81" s="10" t="s">
        <v>113</v>
      </c>
      <c r="D81" s="10">
        <v>855</v>
      </c>
      <c r="E81" s="10">
        <v>14</v>
      </c>
      <c r="F81" s="10">
        <v>11970</v>
      </c>
      <c r="G81" s="10"/>
    </row>
    <row r="82" spans="1:7" hidden="1" x14ac:dyDescent="0.25">
      <c r="A82" s="10" t="s">
        <v>111</v>
      </c>
      <c r="B82" s="10" t="s">
        <v>116</v>
      </c>
      <c r="C82" s="10" t="s">
        <v>21</v>
      </c>
      <c r="D82" s="10">
        <v>10502</v>
      </c>
      <c r="E82" s="10">
        <v>86</v>
      </c>
      <c r="F82" s="10">
        <v>903172</v>
      </c>
      <c r="G82" s="10" t="s">
        <v>70</v>
      </c>
    </row>
    <row r="83" spans="1:7" hidden="1" x14ac:dyDescent="0.25">
      <c r="A83" s="10" t="s">
        <v>111</v>
      </c>
      <c r="B83" s="10" t="s">
        <v>116</v>
      </c>
      <c r="C83" s="10" t="s">
        <v>113</v>
      </c>
      <c r="D83" s="10">
        <v>939</v>
      </c>
      <c r="E83" s="10">
        <v>14</v>
      </c>
      <c r="F83" s="10">
        <v>13146</v>
      </c>
      <c r="G83" s="10"/>
    </row>
    <row r="84" spans="1:7" hidden="1" x14ac:dyDescent="0.25">
      <c r="A84" s="10" t="s">
        <v>111</v>
      </c>
      <c r="B84" s="10" t="s">
        <v>117</v>
      </c>
      <c r="C84" s="10" t="s">
        <v>21</v>
      </c>
      <c r="D84" s="10">
        <v>11788</v>
      </c>
      <c r="E84" s="10">
        <v>83</v>
      </c>
      <c r="F84" s="10">
        <v>978404</v>
      </c>
      <c r="G84" s="10" t="s">
        <v>70</v>
      </c>
    </row>
    <row r="85" spans="1:7" hidden="1" x14ac:dyDescent="0.25">
      <c r="A85" s="10" t="s">
        <v>111</v>
      </c>
      <c r="B85" s="10" t="s">
        <v>117</v>
      </c>
      <c r="C85" s="10" t="s">
        <v>113</v>
      </c>
      <c r="D85" s="10">
        <v>1018</v>
      </c>
      <c r="E85" s="10">
        <v>14</v>
      </c>
      <c r="F85" s="10">
        <v>14252</v>
      </c>
      <c r="G85" s="10"/>
    </row>
    <row r="86" spans="1:7" hidden="1" x14ac:dyDescent="0.25">
      <c r="A86" s="10" t="s">
        <v>111</v>
      </c>
      <c r="B86" s="10" t="s">
        <v>118</v>
      </c>
      <c r="C86" s="10" t="s">
        <v>21</v>
      </c>
      <c r="D86" s="10">
        <v>13527</v>
      </c>
      <c r="E86" s="10">
        <v>83</v>
      </c>
      <c r="F86" s="10">
        <v>1122741</v>
      </c>
      <c r="G86" s="10" t="s">
        <v>70</v>
      </c>
    </row>
    <row r="87" spans="1:7" hidden="1" x14ac:dyDescent="0.25">
      <c r="A87" s="10" t="s">
        <v>111</v>
      </c>
      <c r="B87" s="10" t="s">
        <v>118</v>
      </c>
      <c r="C87" s="10" t="s">
        <v>113</v>
      </c>
      <c r="D87" s="10">
        <v>645</v>
      </c>
      <c r="E87" s="10">
        <v>14</v>
      </c>
      <c r="F87" s="10">
        <v>9030</v>
      </c>
      <c r="G87" s="10"/>
    </row>
    <row r="88" spans="1:7" hidden="1" x14ac:dyDescent="0.25">
      <c r="A88" s="10" t="s">
        <v>119</v>
      </c>
      <c r="B88" s="10" t="s">
        <v>120</v>
      </c>
      <c r="C88" s="10" t="s">
        <v>21</v>
      </c>
      <c r="D88" s="10">
        <v>770</v>
      </c>
      <c r="E88" s="10">
        <v>85</v>
      </c>
      <c r="F88" s="10">
        <v>65450</v>
      </c>
      <c r="G88" s="10"/>
    </row>
    <row r="89" spans="1:7" hidden="1" x14ac:dyDescent="0.25">
      <c r="A89" s="10" t="s">
        <v>119</v>
      </c>
      <c r="B89" s="10" t="s">
        <v>121</v>
      </c>
      <c r="C89" s="10" t="s">
        <v>21</v>
      </c>
      <c r="D89" s="10">
        <v>1612</v>
      </c>
      <c r="E89" s="10">
        <v>84</v>
      </c>
      <c r="F89" s="10">
        <v>135408</v>
      </c>
      <c r="G89" s="10"/>
    </row>
    <row r="90" spans="1:7" hidden="1" x14ac:dyDescent="0.25">
      <c r="A90" s="10" t="s">
        <v>119</v>
      </c>
      <c r="B90" s="10" t="s">
        <v>122</v>
      </c>
      <c r="C90" s="10" t="s">
        <v>21</v>
      </c>
      <c r="D90" s="10">
        <v>1827</v>
      </c>
      <c r="E90" s="10">
        <v>89</v>
      </c>
      <c r="F90" s="10">
        <v>162603</v>
      </c>
      <c r="G90" s="10"/>
    </row>
    <row r="91" spans="1:7" hidden="1" x14ac:dyDescent="0.25">
      <c r="A91" s="10" t="s">
        <v>119</v>
      </c>
      <c r="B91" s="10" t="s">
        <v>123</v>
      </c>
      <c r="C91" s="10" t="s">
        <v>21</v>
      </c>
      <c r="D91" s="10">
        <v>1749</v>
      </c>
      <c r="E91" s="10">
        <v>87</v>
      </c>
      <c r="F91" s="10">
        <v>152163</v>
      </c>
      <c r="G91" s="10"/>
    </row>
    <row r="92" spans="1:7" hidden="1" x14ac:dyDescent="0.25">
      <c r="A92" s="10" t="s">
        <v>119</v>
      </c>
      <c r="B92" s="10" t="s">
        <v>124</v>
      </c>
      <c r="C92" s="10" t="s">
        <v>21</v>
      </c>
      <c r="D92" s="10">
        <v>2500</v>
      </c>
      <c r="E92" s="10">
        <v>88</v>
      </c>
      <c r="F92" s="10">
        <v>220000</v>
      </c>
      <c r="G92" s="10"/>
    </row>
    <row r="93" spans="1:7" hidden="1" x14ac:dyDescent="0.25">
      <c r="A93" s="10" t="s">
        <v>119</v>
      </c>
      <c r="B93" s="10" t="s">
        <v>125</v>
      </c>
      <c r="C93" s="10" t="s">
        <v>21</v>
      </c>
      <c r="D93" s="10">
        <v>3044</v>
      </c>
      <c r="E93" s="10">
        <v>85</v>
      </c>
      <c r="F93" s="10">
        <v>258740</v>
      </c>
      <c r="G93" s="10"/>
    </row>
    <row r="94" spans="1:7" hidden="1" x14ac:dyDescent="0.25">
      <c r="A94" s="10" t="s">
        <v>119</v>
      </c>
      <c r="B94" s="10" t="s">
        <v>126</v>
      </c>
      <c r="C94" s="10" t="s">
        <v>21</v>
      </c>
      <c r="D94" s="10">
        <v>19</v>
      </c>
      <c r="E94" s="10">
        <v>40</v>
      </c>
      <c r="F94" s="10">
        <v>760</v>
      </c>
      <c r="G94" s="10"/>
    </row>
    <row r="95" spans="1:7" hidden="1" x14ac:dyDescent="0.25">
      <c r="A95" s="10" t="s">
        <v>119</v>
      </c>
      <c r="B95" s="10" t="s">
        <v>127</v>
      </c>
      <c r="C95" s="10" t="s">
        <v>21</v>
      </c>
      <c r="D95" s="10">
        <v>66</v>
      </c>
      <c r="E95" s="10">
        <v>39</v>
      </c>
      <c r="F95" s="10">
        <v>2574</v>
      </c>
      <c r="G95" s="10"/>
    </row>
    <row r="96" spans="1:7" hidden="1" x14ac:dyDescent="0.25">
      <c r="A96" s="10" t="s">
        <v>119</v>
      </c>
      <c r="B96" s="10" t="s">
        <v>128</v>
      </c>
      <c r="C96" s="10" t="s">
        <v>21</v>
      </c>
      <c r="D96" s="10">
        <v>41</v>
      </c>
      <c r="E96" s="10">
        <v>39</v>
      </c>
      <c r="F96" s="10">
        <v>1599</v>
      </c>
      <c r="G96" s="10"/>
    </row>
    <row r="97" spans="1:7" hidden="1" x14ac:dyDescent="0.25">
      <c r="A97" s="10" t="s">
        <v>119</v>
      </c>
      <c r="B97" s="10" t="s">
        <v>129</v>
      </c>
      <c r="C97" s="10" t="s">
        <v>21</v>
      </c>
      <c r="D97" s="10">
        <v>58</v>
      </c>
      <c r="E97" s="10">
        <v>44</v>
      </c>
      <c r="F97" s="10">
        <v>2552</v>
      </c>
      <c r="G97" s="10"/>
    </row>
    <row r="98" spans="1:7" hidden="1" x14ac:dyDescent="0.25">
      <c r="A98" s="10" t="s">
        <v>119</v>
      </c>
      <c r="B98" s="10" t="s">
        <v>130</v>
      </c>
      <c r="C98" s="10" t="s">
        <v>21</v>
      </c>
      <c r="D98" s="10">
        <v>34</v>
      </c>
      <c r="E98" s="10">
        <v>44</v>
      </c>
      <c r="F98" s="10">
        <v>1496</v>
      </c>
      <c r="G98" s="10"/>
    </row>
    <row r="99" spans="1:7" hidden="1" x14ac:dyDescent="0.25">
      <c r="A99" s="10" t="s">
        <v>119</v>
      </c>
      <c r="B99" s="10" t="s">
        <v>131</v>
      </c>
      <c r="C99" s="10" t="s">
        <v>21</v>
      </c>
      <c r="D99" s="10">
        <v>26</v>
      </c>
      <c r="E99" s="10">
        <v>44</v>
      </c>
      <c r="F99" s="10">
        <v>1144</v>
      </c>
      <c r="G99" s="10"/>
    </row>
    <row r="100" spans="1:7" hidden="1" x14ac:dyDescent="0.25">
      <c r="A100" s="10" t="s">
        <v>132</v>
      </c>
      <c r="B100" s="10" t="s">
        <v>133</v>
      </c>
      <c r="C100" s="10" t="s">
        <v>21</v>
      </c>
      <c r="D100" s="10">
        <v>97</v>
      </c>
      <c r="E100" s="10">
        <v>87</v>
      </c>
      <c r="F100" s="10">
        <v>8439</v>
      </c>
      <c r="G100" s="10"/>
    </row>
    <row r="101" spans="1:7" hidden="1" x14ac:dyDescent="0.25">
      <c r="A101" s="10" t="s">
        <v>132</v>
      </c>
      <c r="B101" s="10" t="s">
        <v>134</v>
      </c>
      <c r="C101" s="10" t="s">
        <v>21</v>
      </c>
      <c r="D101" s="10">
        <v>18</v>
      </c>
      <c r="E101" s="10">
        <v>78</v>
      </c>
      <c r="F101" s="10">
        <v>1404</v>
      </c>
      <c r="G101" s="10"/>
    </row>
    <row r="102" spans="1:7" hidden="1" x14ac:dyDescent="0.25">
      <c r="A102" s="10" t="s">
        <v>132</v>
      </c>
      <c r="B102" s="10" t="s">
        <v>135</v>
      </c>
      <c r="C102" s="10" t="s">
        <v>21</v>
      </c>
      <c r="D102" s="10">
        <v>20</v>
      </c>
      <c r="E102" s="10">
        <v>82</v>
      </c>
      <c r="F102" s="10">
        <v>1640</v>
      </c>
      <c r="G102" s="10"/>
    </row>
    <row r="103" spans="1:7" hidden="1" x14ac:dyDescent="0.25">
      <c r="A103" s="10" t="s">
        <v>132</v>
      </c>
      <c r="B103" s="10" t="s">
        <v>136</v>
      </c>
      <c r="C103" s="10" t="s">
        <v>21</v>
      </c>
      <c r="D103" s="10">
        <v>33</v>
      </c>
      <c r="E103" s="10">
        <v>85</v>
      </c>
      <c r="F103" s="10">
        <v>2805</v>
      </c>
      <c r="G103" s="10"/>
    </row>
    <row r="104" spans="1:7" hidden="1" x14ac:dyDescent="0.25">
      <c r="A104" s="10" t="s">
        <v>132</v>
      </c>
      <c r="B104" s="10" t="s">
        <v>137</v>
      </c>
      <c r="C104" s="10" t="s">
        <v>21</v>
      </c>
      <c r="D104" s="10">
        <v>14</v>
      </c>
      <c r="E104" s="10">
        <v>92</v>
      </c>
      <c r="F104" s="10">
        <v>1288</v>
      </c>
      <c r="G104" s="10"/>
    </row>
    <row r="105" spans="1:7" hidden="1" x14ac:dyDescent="0.25">
      <c r="A105" s="10" t="s">
        <v>132</v>
      </c>
      <c r="B105" s="10" t="s">
        <v>138</v>
      </c>
      <c r="C105" s="10" t="s">
        <v>21</v>
      </c>
      <c r="D105" s="10">
        <v>15</v>
      </c>
      <c r="E105" s="10">
        <v>81</v>
      </c>
      <c r="F105" s="10">
        <v>1215</v>
      </c>
      <c r="G105" s="10"/>
    </row>
    <row r="106" spans="1:7" hidden="1" x14ac:dyDescent="0.25">
      <c r="A106" s="9" t="s">
        <v>139</v>
      </c>
      <c r="B106" s="9" t="s">
        <v>140</v>
      </c>
      <c r="C106" s="9" t="s">
        <v>21</v>
      </c>
      <c r="D106" s="9">
        <v>196</v>
      </c>
      <c r="E106" s="9">
        <v>72</v>
      </c>
      <c r="F106" s="9">
        <v>14112</v>
      </c>
      <c r="G106" s="9"/>
    </row>
    <row r="107" spans="1:7" hidden="1" x14ac:dyDescent="0.25">
      <c r="A107" s="9" t="s">
        <v>139</v>
      </c>
      <c r="B107" s="9" t="s">
        <v>140</v>
      </c>
      <c r="C107" s="9" t="s">
        <v>113</v>
      </c>
      <c r="D107" s="9">
        <v>196</v>
      </c>
      <c r="E107" s="9">
        <v>41</v>
      </c>
      <c r="F107" s="9">
        <v>8036</v>
      </c>
      <c r="G107" s="9"/>
    </row>
    <row r="108" spans="1:7" hidden="1" x14ac:dyDescent="0.25">
      <c r="A108" s="9" t="s">
        <v>139</v>
      </c>
      <c r="B108" s="9" t="s">
        <v>141</v>
      </c>
      <c r="C108" s="9" t="s">
        <v>142</v>
      </c>
      <c r="D108" s="9">
        <v>323</v>
      </c>
      <c r="E108" s="9">
        <v>70</v>
      </c>
      <c r="F108" s="9">
        <v>22610</v>
      </c>
      <c r="G108" s="9"/>
    </row>
    <row r="109" spans="1:7" hidden="1" x14ac:dyDescent="0.25">
      <c r="A109" s="9" t="s">
        <v>139</v>
      </c>
      <c r="B109" s="9" t="s">
        <v>141</v>
      </c>
      <c r="C109" s="9" t="s">
        <v>21</v>
      </c>
      <c r="D109" s="9">
        <v>758</v>
      </c>
      <c r="E109" s="9">
        <v>72</v>
      </c>
      <c r="F109" s="9">
        <v>54576</v>
      </c>
      <c r="G109" s="9"/>
    </row>
    <row r="110" spans="1:7" hidden="1" x14ac:dyDescent="0.25">
      <c r="A110" s="9" t="s">
        <v>139</v>
      </c>
      <c r="B110" s="9" t="s">
        <v>141</v>
      </c>
      <c r="C110" s="9" t="s">
        <v>113</v>
      </c>
      <c r="D110" s="9">
        <v>758</v>
      </c>
      <c r="E110" s="9">
        <v>41</v>
      </c>
      <c r="F110" s="9">
        <v>31078</v>
      </c>
      <c r="G110" s="9"/>
    </row>
    <row r="111" spans="1:7" hidden="1" x14ac:dyDescent="0.25">
      <c r="A111" s="9" t="s">
        <v>143</v>
      </c>
      <c r="B111" s="9" t="s">
        <v>144</v>
      </c>
      <c r="C111" s="9" t="s">
        <v>21</v>
      </c>
      <c r="D111" s="9">
        <v>358</v>
      </c>
      <c r="E111" s="9">
        <v>67</v>
      </c>
      <c r="F111" s="9">
        <v>23986</v>
      </c>
      <c r="G111" s="9"/>
    </row>
    <row r="112" spans="1:7" hidden="1" x14ac:dyDescent="0.25">
      <c r="A112" s="9" t="s">
        <v>143</v>
      </c>
      <c r="B112" s="9" t="s">
        <v>144</v>
      </c>
      <c r="C112" s="9" t="s">
        <v>113</v>
      </c>
      <c r="D112" s="9">
        <v>358</v>
      </c>
      <c r="E112" s="9">
        <v>36</v>
      </c>
      <c r="F112" s="9">
        <v>12888</v>
      </c>
      <c r="G112" s="9"/>
    </row>
    <row r="113" spans="1:7" x14ac:dyDescent="0.25">
      <c r="A113" s="9" t="s">
        <v>145</v>
      </c>
      <c r="B113" s="9" t="s">
        <v>146</v>
      </c>
      <c r="C113" s="9" t="s">
        <v>21</v>
      </c>
      <c r="D113" s="9">
        <v>221</v>
      </c>
      <c r="E113" s="9">
        <v>40</v>
      </c>
      <c r="F113" s="9">
        <v>8840</v>
      </c>
      <c r="G113" s="9"/>
    </row>
    <row r="114" spans="1:7" x14ac:dyDescent="0.25">
      <c r="A114" s="9" t="s">
        <v>145</v>
      </c>
      <c r="B114" s="9" t="s">
        <v>146</v>
      </c>
      <c r="C114" s="9" t="s">
        <v>113</v>
      </c>
      <c r="D114" s="9">
        <v>221</v>
      </c>
      <c r="E114" s="9">
        <v>18</v>
      </c>
      <c r="F114" s="9">
        <v>3978</v>
      </c>
      <c r="G114" s="9"/>
    </row>
    <row r="115" spans="1:7" x14ac:dyDescent="0.25">
      <c r="A115" s="9" t="s">
        <v>145</v>
      </c>
      <c r="B115" s="9" t="s">
        <v>147</v>
      </c>
      <c r="C115" s="9" t="s">
        <v>21</v>
      </c>
      <c r="D115" s="9">
        <v>257</v>
      </c>
      <c r="E115" s="9">
        <v>48</v>
      </c>
      <c r="F115" s="9">
        <v>12336</v>
      </c>
      <c r="G115" s="9"/>
    </row>
    <row r="116" spans="1:7" x14ac:dyDescent="0.25">
      <c r="A116" s="9" t="s">
        <v>145</v>
      </c>
      <c r="B116" s="9" t="s">
        <v>147</v>
      </c>
      <c r="C116" s="9" t="s">
        <v>113</v>
      </c>
      <c r="D116" s="9">
        <v>257</v>
      </c>
      <c r="E116" s="9">
        <v>22</v>
      </c>
      <c r="F116" s="9">
        <v>5654</v>
      </c>
      <c r="G116" s="9"/>
    </row>
    <row r="117" spans="1:7" x14ac:dyDescent="0.25">
      <c r="A117" s="9" t="s">
        <v>145</v>
      </c>
      <c r="B117" s="9" t="s">
        <v>148</v>
      </c>
      <c r="C117" s="9" t="s">
        <v>21</v>
      </c>
      <c r="D117" s="9">
        <v>234</v>
      </c>
      <c r="E117" s="9">
        <v>45</v>
      </c>
      <c r="F117" s="9">
        <v>10530</v>
      </c>
      <c r="G117" s="9"/>
    </row>
    <row r="118" spans="1:7" x14ac:dyDescent="0.25">
      <c r="A118" s="9" t="s">
        <v>145</v>
      </c>
      <c r="B118" s="9" t="s">
        <v>148</v>
      </c>
      <c r="C118" s="9" t="s">
        <v>113</v>
      </c>
      <c r="D118" s="9">
        <v>234</v>
      </c>
      <c r="E118" s="9">
        <v>19</v>
      </c>
      <c r="F118" s="9">
        <v>4446</v>
      </c>
      <c r="G118" s="9"/>
    </row>
    <row r="119" spans="1:7" x14ac:dyDescent="0.25">
      <c r="A119" s="9" t="s">
        <v>145</v>
      </c>
      <c r="B119" s="9" t="s">
        <v>149</v>
      </c>
      <c r="C119" s="9" t="s">
        <v>142</v>
      </c>
      <c r="D119" s="9">
        <v>55</v>
      </c>
      <c r="E119" s="9">
        <v>70</v>
      </c>
      <c r="F119" s="9">
        <v>3850</v>
      </c>
      <c r="G119" s="9"/>
    </row>
    <row r="120" spans="1:7" x14ac:dyDescent="0.25">
      <c r="A120" s="9" t="s">
        <v>145</v>
      </c>
      <c r="B120" s="9" t="s">
        <v>149</v>
      </c>
      <c r="C120" s="9" t="s">
        <v>21</v>
      </c>
      <c r="D120" s="9">
        <v>237</v>
      </c>
      <c r="E120" s="9">
        <v>71</v>
      </c>
      <c r="F120" s="9">
        <v>16827</v>
      </c>
      <c r="G120" s="9"/>
    </row>
    <row r="121" spans="1:7" x14ac:dyDescent="0.25">
      <c r="A121" s="9" t="s">
        <v>145</v>
      </c>
      <c r="B121" s="9" t="s">
        <v>149</v>
      </c>
      <c r="C121" s="9" t="s">
        <v>113</v>
      </c>
      <c r="D121" s="9">
        <v>237</v>
      </c>
      <c r="E121" s="9">
        <v>42</v>
      </c>
      <c r="F121" s="9">
        <v>9954</v>
      </c>
      <c r="G121" s="9"/>
    </row>
    <row r="122" spans="1:7" x14ac:dyDescent="0.25">
      <c r="A122" s="9" t="s">
        <v>145</v>
      </c>
      <c r="B122" s="9" t="s">
        <v>150</v>
      </c>
      <c r="C122" s="9" t="s">
        <v>21</v>
      </c>
      <c r="D122" s="9">
        <v>102</v>
      </c>
      <c r="E122" s="9">
        <v>70</v>
      </c>
      <c r="F122" s="9">
        <v>7140</v>
      </c>
      <c r="G122" s="9"/>
    </row>
    <row r="123" spans="1:7" x14ac:dyDescent="0.25">
      <c r="A123" s="9" t="s">
        <v>145</v>
      </c>
      <c r="B123" s="9" t="s">
        <v>150</v>
      </c>
      <c r="C123" s="9" t="s">
        <v>113</v>
      </c>
      <c r="D123" s="9">
        <v>102</v>
      </c>
      <c r="E123" s="9">
        <v>39</v>
      </c>
      <c r="F123" s="9">
        <v>3978</v>
      </c>
      <c r="G123" s="9"/>
    </row>
    <row r="124" spans="1:7" x14ac:dyDescent="0.25">
      <c r="A124" s="9" t="s">
        <v>145</v>
      </c>
      <c r="B124" s="9" t="s">
        <v>151</v>
      </c>
      <c r="C124" s="9" t="s">
        <v>21</v>
      </c>
      <c r="D124" s="9">
        <v>164</v>
      </c>
      <c r="E124" s="9">
        <v>56</v>
      </c>
      <c r="F124" s="9">
        <v>9184</v>
      </c>
      <c r="G124" s="9"/>
    </row>
    <row r="125" spans="1:7" x14ac:dyDescent="0.25">
      <c r="A125" s="9" t="s">
        <v>145</v>
      </c>
      <c r="B125" s="9" t="s">
        <v>151</v>
      </c>
      <c r="C125" s="9" t="s">
        <v>113</v>
      </c>
      <c r="D125" s="9">
        <v>164</v>
      </c>
      <c r="E125" s="9">
        <v>28</v>
      </c>
      <c r="F125" s="9">
        <v>4592</v>
      </c>
      <c r="G125" s="9"/>
    </row>
    <row r="126" spans="1:7" x14ac:dyDescent="0.25">
      <c r="A126" s="9" t="s">
        <v>145</v>
      </c>
      <c r="B126" s="9" t="s">
        <v>152</v>
      </c>
      <c r="C126" s="9" t="s">
        <v>21</v>
      </c>
      <c r="D126" s="9">
        <v>211</v>
      </c>
      <c r="E126" s="9">
        <v>55</v>
      </c>
      <c r="F126" s="9">
        <v>11605</v>
      </c>
      <c r="G126" s="9"/>
    </row>
    <row r="127" spans="1:7" x14ac:dyDescent="0.25">
      <c r="A127" s="9" t="s">
        <v>145</v>
      </c>
      <c r="B127" s="9" t="s">
        <v>152</v>
      </c>
      <c r="C127" s="9" t="s">
        <v>113</v>
      </c>
      <c r="D127" s="9">
        <v>211</v>
      </c>
      <c r="E127" s="9">
        <v>28</v>
      </c>
      <c r="F127" s="9">
        <v>5908</v>
      </c>
      <c r="G127" s="9"/>
    </row>
    <row r="128" spans="1:7" hidden="1" x14ac:dyDescent="0.25">
      <c r="A128" s="9" t="s">
        <v>153</v>
      </c>
      <c r="B128" s="9" t="s">
        <v>154</v>
      </c>
      <c r="C128" s="9" t="s">
        <v>142</v>
      </c>
      <c r="D128" s="9">
        <v>450</v>
      </c>
      <c r="E128" s="9">
        <v>70</v>
      </c>
      <c r="F128" s="9">
        <v>31500</v>
      </c>
      <c r="G128" s="9"/>
    </row>
    <row r="129" spans="1:7" hidden="1" x14ac:dyDescent="0.25">
      <c r="A129" s="9" t="s">
        <v>153</v>
      </c>
      <c r="B129" s="9" t="s">
        <v>154</v>
      </c>
      <c r="C129" s="9" t="s">
        <v>21</v>
      </c>
      <c r="D129" s="9">
        <v>450</v>
      </c>
      <c r="E129" s="9">
        <v>64</v>
      </c>
      <c r="F129" s="9">
        <v>28800</v>
      </c>
      <c r="G129" s="9"/>
    </row>
    <row r="130" spans="1:7" hidden="1" x14ac:dyDescent="0.25">
      <c r="A130" s="9" t="s">
        <v>153</v>
      </c>
      <c r="B130" s="9" t="s">
        <v>154</v>
      </c>
      <c r="C130" s="9" t="s">
        <v>113</v>
      </c>
      <c r="D130" s="9">
        <v>450</v>
      </c>
      <c r="E130" s="9">
        <v>26</v>
      </c>
      <c r="F130" s="9">
        <v>11700</v>
      </c>
      <c r="G130" s="9"/>
    </row>
    <row r="131" spans="1:7" hidden="1" x14ac:dyDescent="0.25">
      <c r="A131" s="9" t="s">
        <v>153</v>
      </c>
      <c r="B131" s="9" t="s">
        <v>155</v>
      </c>
      <c r="C131" s="9" t="s">
        <v>21</v>
      </c>
      <c r="D131" s="9">
        <v>252</v>
      </c>
      <c r="E131" s="9">
        <v>45</v>
      </c>
      <c r="F131" s="9">
        <v>11340</v>
      </c>
      <c r="G131" s="9"/>
    </row>
    <row r="132" spans="1:7" hidden="1" x14ac:dyDescent="0.25">
      <c r="A132" s="9" t="s">
        <v>119</v>
      </c>
      <c r="B132" s="9" t="s">
        <v>156</v>
      </c>
      <c r="C132" s="9" t="s">
        <v>21</v>
      </c>
      <c r="D132" s="9">
        <v>578</v>
      </c>
      <c r="E132" s="9">
        <v>65</v>
      </c>
      <c r="F132" s="9">
        <v>37570</v>
      </c>
      <c r="G132" s="9"/>
    </row>
    <row r="133" spans="1:7" hidden="1" x14ac:dyDescent="0.25">
      <c r="A133" s="9" t="s">
        <v>119</v>
      </c>
      <c r="B133" s="9" t="s">
        <v>156</v>
      </c>
      <c r="C133" s="9" t="s">
        <v>113</v>
      </c>
      <c r="D133" s="9">
        <v>578</v>
      </c>
      <c r="E133" s="9">
        <v>42</v>
      </c>
      <c r="F133" s="9">
        <v>24276</v>
      </c>
      <c r="G133" s="9"/>
    </row>
    <row r="134" spans="1:7" hidden="1" x14ac:dyDescent="0.25">
      <c r="A134" s="9" t="s">
        <v>119</v>
      </c>
      <c r="B134" s="9" t="s">
        <v>157</v>
      </c>
      <c r="C134" s="9" t="s">
        <v>142</v>
      </c>
      <c r="D134" s="9">
        <v>430</v>
      </c>
      <c r="E134" s="9" t="s">
        <v>158</v>
      </c>
      <c r="F134" s="9">
        <v>0</v>
      </c>
      <c r="G134" s="9"/>
    </row>
    <row r="135" spans="1:7" hidden="1" x14ac:dyDescent="0.25">
      <c r="A135" s="9" t="s">
        <v>119</v>
      </c>
      <c r="B135" s="9" t="s">
        <v>157</v>
      </c>
      <c r="C135" s="9" t="s">
        <v>21</v>
      </c>
      <c r="D135" s="9">
        <v>430</v>
      </c>
      <c r="E135" s="9">
        <v>64</v>
      </c>
      <c r="F135" s="9">
        <v>27520</v>
      </c>
      <c r="G135" s="9"/>
    </row>
    <row r="136" spans="1:7" hidden="1" x14ac:dyDescent="0.25">
      <c r="A136" s="9" t="s">
        <v>119</v>
      </c>
      <c r="B136" s="9" t="s">
        <v>157</v>
      </c>
      <c r="C136" s="9" t="s">
        <v>113</v>
      </c>
      <c r="D136" s="9">
        <v>430</v>
      </c>
      <c r="E136" s="9">
        <v>27</v>
      </c>
      <c r="F136" s="9">
        <v>11610</v>
      </c>
      <c r="G136" s="9"/>
    </row>
    <row r="137" spans="1:7" hidden="1" x14ac:dyDescent="0.25">
      <c r="A137" s="9" t="s">
        <v>119</v>
      </c>
      <c r="B137" s="9" t="s">
        <v>159</v>
      </c>
      <c r="C137" s="9" t="s">
        <v>21</v>
      </c>
      <c r="D137" s="9">
        <v>207</v>
      </c>
      <c r="E137" s="9">
        <v>69</v>
      </c>
      <c r="F137" s="9">
        <v>14283</v>
      </c>
      <c r="G137" s="9"/>
    </row>
    <row r="138" spans="1:7" hidden="1" x14ac:dyDescent="0.25">
      <c r="A138" s="9" t="s">
        <v>119</v>
      </c>
      <c r="B138" s="9" t="s">
        <v>159</v>
      </c>
      <c r="C138" s="9" t="s">
        <v>113</v>
      </c>
      <c r="D138" s="9">
        <v>207</v>
      </c>
      <c r="E138" s="9">
        <v>36</v>
      </c>
      <c r="F138" s="9">
        <v>7452</v>
      </c>
      <c r="G138" s="9"/>
    </row>
    <row r="139" spans="1:7" hidden="1" x14ac:dyDescent="0.25">
      <c r="A139" s="9" t="s">
        <v>119</v>
      </c>
      <c r="B139" s="9" t="s">
        <v>160</v>
      </c>
      <c r="C139" s="9" t="s">
        <v>21</v>
      </c>
      <c r="D139" s="9">
        <v>52</v>
      </c>
      <c r="E139" s="9">
        <v>65</v>
      </c>
      <c r="F139" s="9">
        <v>3380</v>
      </c>
      <c r="G139" s="9"/>
    </row>
    <row r="140" spans="1:7" hidden="1" x14ac:dyDescent="0.25">
      <c r="A140" s="9" t="s">
        <v>119</v>
      </c>
      <c r="B140" s="9" t="s">
        <v>160</v>
      </c>
      <c r="C140" s="9" t="s">
        <v>113</v>
      </c>
      <c r="D140" s="9">
        <v>52</v>
      </c>
      <c r="E140" s="9">
        <v>38</v>
      </c>
      <c r="F140" s="9">
        <v>1976</v>
      </c>
      <c r="G140" s="9"/>
    </row>
    <row r="141" spans="1:7" hidden="1" x14ac:dyDescent="0.25">
      <c r="A141" s="9" t="s">
        <v>119</v>
      </c>
      <c r="B141" s="9" t="s">
        <v>161</v>
      </c>
      <c r="C141" s="9" t="s">
        <v>21</v>
      </c>
      <c r="D141" s="9">
        <v>639</v>
      </c>
      <c r="E141" s="9">
        <v>76</v>
      </c>
      <c r="F141" s="9">
        <v>48564</v>
      </c>
      <c r="G141" s="9"/>
    </row>
    <row r="142" spans="1:7" hidden="1" x14ac:dyDescent="0.25">
      <c r="A142" s="9" t="s">
        <v>119</v>
      </c>
      <c r="B142" s="9" t="s">
        <v>161</v>
      </c>
      <c r="C142" s="9" t="s">
        <v>113</v>
      </c>
      <c r="D142" s="9">
        <v>639</v>
      </c>
      <c r="E142" s="9">
        <v>32</v>
      </c>
      <c r="F142" s="9">
        <v>20448</v>
      </c>
      <c r="G142" s="9"/>
    </row>
    <row r="143" spans="1:7" hidden="1" x14ac:dyDescent="0.25">
      <c r="A143" s="9" t="s">
        <v>162</v>
      </c>
      <c r="B143" s="9" t="s">
        <v>163</v>
      </c>
      <c r="C143" s="9" t="s">
        <v>21</v>
      </c>
      <c r="D143" s="9">
        <v>63</v>
      </c>
      <c r="E143" s="9">
        <v>55</v>
      </c>
      <c r="F143" s="9">
        <v>3465</v>
      </c>
      <c r="G143" s="9"/>
    </row>
    <row r="144" spans="1:7" hidden="1" x14ac:dyDescent="0.25">
      <c r="A144" s="9" t="s">
        <v>162</v>
      </c>
      <c r="B144" s="9" t="s">
        <v>163</v>
      </c>
      <c r="C144" s="9" t="s">
        <v>113</v>
      </c>
      <c r="D144" s="9">
        <v>63</v>
      </c>
      <c r="E144" s="9">
        <v>26</v>
      </c>
      <c r="F144" s="9">
        <v>1638</v>
      </c>
      <c r="G144" s="9"/>
    </row>
    <row r="145" spans="1:7" hidden="1" x14ac:dyDescent="0.25">
      <c r="A145" s="9" t="s">
        <v>162</v>
      </c>
      <c r="B145" s="9" t="s">
        <v>164</v>
      </c>
      <c r="C145" s="9" t="s">
        <v>21</v>
      </c>
      <c r="D145" s="9">
        <v>51</v>
      </c>
      <c r="E145" s="9">
        <v>44</v>
      </c>
      <c r="F145" s="9">
        <v>2244</v>
      </c>
      <c r="G145" s="9"/>
    </row>
    <row r="146" spans="1:7" hidden="1" x14ac:dyDescent="0.25">
      <c r="A146" s="9" t="s">
        <v>162</v>
      </c>
      <c r="B146" s="9" t="s">
        <v>164</v>
      </c>
      <c r="C146" s="9" t="s">
        <v>113</v>
      </c>
      <c r="D146" s="9">
        <v>51</v>
      </c>
      <c r="E146" s="9">
        <v>20</v>
      </c>
      <c r="F146" s="9">
        <v>1020</v>
      </c>
      <c r="G146" s="9"/>
    </row>
    <row r="147" spans="1:7" hidden="1" x14ac:dyDescent="0.25">
      <c r="A147" s="9" t="s">
        <v>162</v>
      </c>
      <c r="B147" s="9" t="s">
        <v>165</v>
      </c>
      <c r="C147" s="9" t="s">
        <v>21</v>
      </c>
      <c r="D147" s="9">
        <v>128</v>
      </c>
      <c r="E147" s="9">
        <v>44</v>
      </c>
      <c r="F147" s="9">
        <v>5632</v>
      </c>
      <c r="G147" s="9"/>
    </row>
    <row r="148" spans="1:7" hidden="1" x14ac:dyDescent="0.25">
      <c r="A148" s="9" t="s">
        <v>162</v>
      </c>
      <c r="B148" s="9" t="s">
        <v>165</v>
      </c>
      <c r="C148" s="9" t="s">
        <v>113</v>
      </c>
      <c r="D148" s="9">
        <v>128</v>
      </c>
      <c r="E148" s="9">
        <v>32</v>
      </c>
      <c r="F148" s="9">
        <v>4096</v>
      </c>
      <c r="G148" s="9"/>
    </row>
    <row r="149" spans="1:7" hidden="1" x14ac:dyDescent="0.25">
      <c r="A149" s="9" t="s">
        <v>162</v>
      </c>
      <c r="B149" s="9" t="s">
        <v>166</v>
      </c>
      <c r="C149" s="9" t="s">
        <v>21</v>
      </c>
      <c r="D149" s="9">
        <v>260</v>
      </c>
      <c r="E149" s="9">
        <v>37</v>
      </c>
      <c r="F149" s="9">
        <v>9620</v>
      </c>
      <c r="G149" s="9"/>
    </row>
    <row r="150" spans="1:7" hidden="1" x14ac:dyDescent="0.25">
      <c r="A150" s="9" t="s">
        <v>162</v>
      </c>
      <c r="B150" s="9" t="s">
        <v>166</v>
      </c>
      <c r="C150" s="9" t="s">
        <v>113</v>
      </c>
      <c r="D150" s="9">
        <v>260</v>
      </c>
      <c r="E150" s="9">
        <v>31</v>
      </c>
      <c r="F150" s="9">
        <v>8060</v>
      </c>
      <c r="G150" s="9"/>
    </row>
  </sheetData>
  <sheetProtection password="CB7D" sheet="1" objects="1" scenarios="1"/>
  <autoFilter ref="A7:G150">
    <filterColumn colId="0">
      <filters>
        <filter val="何嘉仁實業股份有限公司"/>
      </filters>
    </filterColumn>
  </autoFilter>
  <mergeCells count="5">
    <mergeCell ref="A6:G6"/>
    <mergeCell ref="A1:G1"/>
    <mergeCell ref="A2:G2"/>
    <mergeCell ref="E3:G3"/>
    <mergeCell ref="E4:G4"/>
  </mergeCells>
  <phoneticPr fontId="3" type="noConversion"/>
  <pageMargins left="0.7" right="0.7" top="0.75" bottom="0.75" header="0.3" footer="0.3"/>
  <pageSetup paperSize="9" scale="61"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pageSetUpPr fitToPage="1"/>
  </sheetPr>
  <dimension ref="A1:G150"/>
  <sheetViews>
    <sheetView workbookViewId="0">
      <selection activeCell="B17" sqref="B17"/>
    </sheetView>
  </sheetViews>
  <sheetFormatPr defaultRowHeight="16.5" x14ac:dyDescent="0.25"/>
  <cols>
    <col min="1" max="1" width="28.875" customWidth="1"/>
    <col min="2" max="2" width="46" bestFit="1" customWidth="1"/>
    <col min="3" max="3" width="13.875" customWidth="1"/>
    <col min="4" max="4" width="16.125" bestFit="1" customWidth="1"/>
    <col min="5" max="5" width="16.625" customWidth="1"/>
    <col min="7" max="7" width="12.375" customWidth="1"/>
  </cols>
  <sheetData>
    <row r="1" spans="1:7" s="1" customFormat="1" ht="78" customHeight="1" x14ac:dyDescent="0.25">
      <c r="A1" s="17" t="s">
        <v>0</v>
      </c>
      <c r="B1" s="17"/>
      <c r="C1" s="17"/>
      <c r="D1" s="17"/>
      <c r="E1" s="17"/>
      <c r="F1" s="17"/>
      <c r="G1" s="17"/>
    </row>
    <row r="2" spans="1:7" s="1" customFormat="1" ht="27.75" customHeight="1" x14ac:dyDescent="0.25">
      <c r="A2" s="23" t="s">
        <v>10</v>
      </c>
      <c r="B2" s="23"/>
      <c r="C2" s="23"/>
      <c r="D2" s="23"/>
      <c r="E2" s="23"/>
      <c r="F2" s="23"/>
      <c r="G2" s="23"/>
    </row>
    <row r="3" spans="1:7" s="1" customFormat="1" ht="29.25" customHeight="1" x14ac:dyDescent="0.25">
      <c r="A3" s="11" t="s">
        <v>171</v>
      </c>
      <c r="B3" s="11" t="s">
        <v>1</v>
      </c>
      <c r="C3" s="12" t="s">
        <v>2</v>
      </c>
      <c r="D3" s="12" t="s">
        <v>8</v>
      </c>
      <c r="E3" s="24" t="s">
        <v>9</v>
      </c>
      <c r="F3" s="24"/>
      <c r="G3" s="24"/>
    </row>
    <row r="4" spans="1:7" s="1" customFormat="1" ht="29.25" customHeight="1" x14ac:dyDescent="0.25">
      <c r="A4" s="16"/>
      <c r="B4" s="13" t="s">
        <v>197</v>
      </c>
      <c r="C4" s="14" t="s">
        <v>196</v>
      </c>
      <c r="D4" s="12">
        <f>SUM(F143:F150)</f>
        <v>35775</v>
      </c>
      <c r="E4" s="39">
        <f>SUM(D4:D4)</f>
        <v>35775</v>
      </c>
      <c r="F4" s="39"/>
      <c r="G4" s="39"/>
    </row>
    <row r="5" spans="1:7" s="2" customFormat="1" ht="24" customHeight="1" x14ac:dyDescent="0.25">
      <c r="A5" s="3"/>
      <c r="B5" s="4"/>
      <c r="C5" s="5"/>
      <c r="D5" s="6"/>
      <c r="E5" s="7"/>
    </row>
    <row r="6" spans="1:7" ht="25.5" customHeight="1" x14ac:dyDescent="0.25">
      <c r="A6" s="21" t="s">
        <v>16</v>
      </c>
      <c r="B6" s="22"/>
      <c r="C6" s="22"/>
      <c r="D6" s="22"/>
      <c r="E6" s="22"/>
      <c r="F6" s="22"/>
      <c r="G6" s="22"/>
    </row>
    <row r="7" spans="1:7" x14ac:dyDescent="0.25">
      <c r="A7" s="8" t="s">
        <v>11</v>
      </c>
      <c r="B7" s="8" t="s">
        <v>12</v>
      </c>
      <c r="C7" s="8" t="s">
        <v>18</v>
      </c>
      <c r="D7" s="8" t="s">
        <v>13</v>
      </c>
      <c r="E7" s="8" t="s">
        <v>14</v>
      </c>
      <c r="F7" s="8" t="s">
        <v>15</v>
      </c>
      <c r="G7" s="8" t="s">
        <v>17</v>
      </c>
    </row>
    <row r="8" spans="1:7" hidden="1" x14ac:dyDescent="0.25">
      <c r="A8" s="8" t="s">
        <v>19</v>
      </c>
      <c r="B8" s="8" t="s">
        <v>20</v>
      </c>
      <c r="C8" s="8" t="s">
        <v>21</v>
      </c>
      <c r="D8" s="8">
        <v>59</v>
      </c>
      <c r="E8" s="8">
        <v>95</v>
      </c>
      <c r="F8" s="8">
        <v>5605</v>
      </c>
      <c r="G8" s="8"/>
    </row>
    <row r="9" spans="1:7" hidden="1" x14ac:dyDescent="0.25">
      <c r="A9" s="8" t="s">
        <v>22</v>
      </c>
      <c r="B9" s="8" t="s">
        <v>23</v>
      </c>
      <c r="C9" s="8" t="s">
        <v>21</v>
      </c>
      <c r="D9" s="8">
        <v>310</v>
      </c>
      <c r="E9" s="8">
        <v>119</v>
      </c>
      <c r="F9" s="8">
        <v>36890</v>
      </c>
      <c r="G9" s="8"/>
    </row>
    <row r="10" spans="1:7" hidden="1" x14ac:dyDescent="0.25">
      <c r="A10" s="8" t="s">
        <v>22</v>
      </c>
      <c r="B10" s="8" t="s">
        <v>24</v>
      </c>
      <c r="C10" s="8" t="s">
        <v>21</v>
      </c>
      <c r="D10" s="8">
        <v>39</v>
      </c>
      <c r="E10" s="8">
        <v>119</v>
      </c>
      <c r="F10" s="8">
        <v>4641</v>
      </c>
      <c r="G10" s="8"/>
    </row>
    <row r="11" spans="1:7" hidden="1" x14ac:dyDescent="0.25">
      <c r="A11" s="8" t="s">
        <v>25</v>
      </c>
      <c r="B11" s="8" t="s">
        <v>26</v>
      </c>
      <c r="C11" s="8" t="s">
        <v>21</v>
      </c>
      <c r="D11" s="8">
        <v>375</v>
      </c>
      <c r="E11" s="8">
        <v>95</v>
      </c>
      <c r="F11" s="8">
        <v>35625</v>
      </c>
      <c r="G11" s="8"/>
    </row>
    <row r="12" spans="1:7" hidden="1" x14ac:dyDescent="0.25">
      <c r="A12" s="8" t="s">
        <v>25</v>
      </c>
      <c r="B12" s="8" t="s">
        <v>27</v>
      </c>
      <c r="C12" s="8" t="s">
        <v>21</v>
      </c>
      <c r="D12" s="8">
        <v>457</v>
      </c>
      <c r="E12" s="8">
        <v>107</v>
      </c>
      <c r="F12" s="8">
        <v>48899</v>
      </c>
      <c r="G12" s="8"/>
    </row>
    <row r="13" spans="1:7" hidden="1" x14ac:dyDescent="0.25">
      <c r="A13" s="8" t="s">
        <v>25</v>
      </c>
      <c r="B13" s="8" t="s">
        <v>28</v>
      </c>
      <c r="C13" s="8" t="s">
        <v>21</v>
      </c>
      <c r="D13" s="8">
        <v>306</v>
      </c>
      <c r="E13" s="8">
        <v>107</v>
      </c>
      <c r="F13" s="8">
        <v>32742</v>
      </c>
      <c r="G13" s="8"/>
    </row>
    <row r="14" spans="1:7" hidden="1" x14ac:dyDescent="0.25">
      <c r="A14" s="8" t="s">
        <v>29</v>
      </c>
      <c r="B14" s="8" t="s">
        <v>30</v>
      </c>
      <c r="C14" s="8" t="s">
        <v>21</v>
      </c>
      <c r="D14" s="8">
        <v>167</v>
      </c>
      <c r="E14" s="8">
        <v>107</v>
      </c>
      <c r="F14" s="8">
        <v>17869</v>
      </c>
      <c r="G14" s="8"/>
    </row>
    <row r="15" spans="1:7" hidden="1" x14ac:dyDescent="0.25">
      <c r="A15" s="8" t="s">
        <v>31</v>
      </c>
      <c r="B15" s="8" t="s">
        <v>32</v>
      </c>
      <c r="C15" s="8" t="s">
        <v>21</v>
      </c>
      <c r="D15" s="8">
        <v>316</v>
      </c>
      <c r="E15" s="8">
        <v>119</v>
      </c>
      <c r="F15" s="8">
        <v>37604</v>
      </c>
      <c r="G15" s="8"/>
    </row>
    <row r="16" spans="1:7" hidden="1" x14ac:dyDescent="0.25">
      <c r="A16" s="8" t="s">
        <v>31</v>
      </c>
      <c r="B16" s="8" t="s">
        <v>33</v>
      </c>
      <c r="C16" s="8" t="s">
        <v>21</v>
      </c>
      <c r="D16" s="8">
        <v>112</v>
      </c>
      <c r="E16" s="8">
        <v>107</v>
      </c>
      <c r="F16" s="8">
        <v>11984</v>
      </c>
      <c r="G16" s="8"/>
    </row>
    <row r="17" spans="1:7" hidden="1" x14ac:dyDescent="0.25">
      <c r="A17" s="8" t="s">
        <v>31</v>
      </c>
      <c r="B17" s="8" t="s">
        <v>34</v>
      </c>
      <c r="C17" s="8" t="s">
        <v>21</v>
      </c>
      <c r="D17" s="8">
        <v>70</v>
      </c>
      <c r="E17" s="8">
        <v>100</v>
      </c>
      <c r="F17" s="8">
        <v>7000</v>
      </c>
      <c r="G17" s="8"/>
    </row>
    <row r="18" spans="1:7" hidden="1" x14ac:dyDescent="0.25">
      <c r="A18" s="8" t="s">
        <v>35</v>
      </c>
      <c r="B18" s="8" t="s">
        <v>36</v>
      </c>
      <c r="C18" s="8" t="s">
        <v>21</v>
      </c>
      <c r="D18" s="8">
        <v>110</v>
      </c>
      <c r="E18" s="8">
        <v>113</v>
      </c>
      <c r="F18" s="8">
        <v>12430</v>
      </c>
      <c r="G18" s="8"/>
    </row>
    <row r="19" spans="1:7" hidden="1" x14ac:dyDescent="0.25">
      <c r="A19" s="8" t="s">
        <v>37</v>
      </c>
      <c r="B19" s="8" t="s">
        <v>38</v>
      </c>
      <c r="C19" s="8" t="s">
        <v>21</v>
      </c>
      <c r="D19" s="8">
        <v>155</v>
      </c>
      <c r="E19" s="8">
        <v>112</v>
      </c>
      <c r="F19" s="8">
        <v>17360</v>
      </c>
      <c r="G19" s="8"/>
    </row>
    <row r="20" spans="1:7" hidden="1" x14ac:dyDescent="0.25">
      <c r="A20" s="8" t="s">
        <v>37</v>
      </c>
      <c r="B20" s="8" t="s">
        <v>39</v>
      </c>
      <c r="C20" s="8" t="s">
        <v>21</v>
      </c>
      <c r="D20" s="8">
        <v>53</v>
      </c>
      <c r="E20" s="8">
        <v>85</v>
      </c>
      <c r="F20" s="8">
        <v>4505</v>
      </c>
      <c r="G20" s="8"/>
    </row>
    <row r="21" spans="1:7" hidden="1" x14ac:dyDescent="0.25">
      <c r="A21" s="8" t="s">
        <v>37</v>
      </c>
      <c r="B21" s="8" t="s">
        <v>40</v>
      </c>
      <c r="C21" s="8" t="s">
        <v>21</v>
      </c>
      <c r="D21" s="8">
        <v>103</v>
      </c>
      <c r="E21" s="8">
        <v>103</v>
      </c>
      <c r="F21" s="8">
        <v>10609</v>
      </c>
      <c r="G21" s="8"/>
    </row>
    <row r="22" spans="1:7" hidden="1" x14ac:dyDescent="0.25">
      <c r="A22" s="8" t="s">
        <v>37</v>
      </c>
      <c r="B22" s="8" t="s">
        <v>41</v>
      </c>
      <c r="C22" s="8" t="s">
        <v>21</v>
      </c>
      <c r="D22" s="8">
        <v>100</v>
      </c>
      <c r="E22" s="8">
        <v>85</v>
      </c>
      <c r="F22" s="8">
        <v>8500</v>
      </c>
      <c r="G22" s="8"/>
    </row>
    <row r="23" spans="1:7" hidden="1" x14ac:dyDescent="0.25">
      <c r="A23" s="8" t="s">
        <v>42</v>
      </c>
      <c r="B23" s="8" t="s">
        <v>43</v>
      </c>
      <c r="C23" s="8" t="s">
        <v>21</v>
      </c>
      <c r="D23" s="8">
        <v>50</v>
      </c>
      <c r="E23" s="8">
        <v>110</v>
      </c>
      <c r="F23" s="8">
        <v>5500</v>
      </c>
      <c r="G23" s="8"/>
    </row>
    <row r="24" spans="1:7" hidden="1" x14ac:dyDescent="0.25">
      <c r="A24" s="8" t="s">
        <v>44</v>
      </c>
      <c r="B24" s="8" t="s">
        <v>45</v>
      </c>
      <c r="C24" s="8" t="s">
        <v>21</v>
      </c>
      <c r="D24" s="8">
        <v>581</v>
      </c>
      <c r="E24" s="8">
        <v>107</v>
      </c>
      <c r="F24" s="8">
        <v>62167</v>
      </c>
      <c r="G24" s="8"/>
    </row>
    <row r="25" spans="1:7" hidden="1" x14ac:dyDescent="0.25">
      <c r="A25" s="8" t="s">
        <v>44</v>
      </c>
      <c r="B25" s="8" t="s">
        <v>46</v>
      </c>
      <c r="C25" s="8" t="s">
        <v>21</v>
      </c>
      <c r="D25" s="8">
        <v>711</v>
      </c>
      <c r="E25" s="8">
        <v>107</v>
      </c>
      <c r="F25" s="8">
        <v>76077</v>
      </c>
      <c r="G25" s="8"/>
    </row>
    <row r="26" spans="1:7" hidden="1" x14ac:dyDescent="0.25">
      <c r="A26" s="8" t="s">
        <v>44</v>
      </c>
      <c r="B26" s="8" t="s">
        <v>47</v>
      </c>
      <c r="C26" s="8" t="s">
        <v>21</v>
      </c>
      <c r="D26" s="8">
        <v>105</v>
      </c>
      <c r="E26" s="8">
        <v>103</v>
      </c>
      <c r="F26" s="8">
        <v>10815</v>
      </c>
      <c r="G26" s="8"/>
    </row>
    <row r="27" spans="1:7" hidden="1" x14ac:dyDescent="0.25">
      <c r="A27" s="8" t="s">
        <v>44</v>
      </c>
      <c r="B27" s="8" t="s">
        <v>48</v>
      </c>
      <c r="C27" s="8" t="s">
        <v>21</v>
      </c>
      <c r="D27" s="8">
        <v>256</v>
      </c>
      <c r="E27" s="8">
        <v>107</v>
      </c>
      <c r="F27" s="8">
        <v>27392</v>
      </c>
      <c r="G27" s="8"/>
    </row>
    <row r="28" spans="1:7" hidden="1" x14ac:dyDescent="0.25">
      <c r="A28" s="8" t="s">
        <v>44</v>
      </c>
      <c r="B28" s="8" t="s">
        <v>49</v>
      </c>
      <c r="C28" s="8" t="s">
        <v>21</v>
      </c>
      <c r="D28" s="8">
        <v>609</v>
      </c>
      <c r="E28" s="8">
        <v>107</v>
      </c>
      <c r="F28" s="8">
        <v>65163</v>
      </c>
      <c r="G28" s="8"/>
    </row>
    <row r="29" spans="1:7" hidden="1" x14ac:dyDescent="0.25">
      <c r="A29" s="8" t="s">
        <v>44</v>
      </c>
      <c r="B29" s="8" t="s">
        <v>50</v>
      </c>
      <c r="C29" s="8" t="s">
        <v>21</v>
      </c>
      <c r="D29" s="8">
        <v>1480</v>
      </c>
      <c r="E29" s="8">
        <v>107</v>
      </c>
      <c r="F29" s="8">
        <v>158360</v>
      </c>
      <c r="G29" s="8"/>
    </row>
    <row r="30" spans="1:7" hidden="1" x14ac:dyDescent="0.25">
      <c r="A30" s="8" t="s">
        <v>44</v>
      </c>
      <c r="B30" s="8" t="s">
        <v>51</v>
      </c>
      <c r="C30" s="8" t="s">
        <v>21</v>
      </c>
      <c r="D30" s="8">
        <v>221</v>
      </c>
      <c r="E30" s="8">
        <v>107</v>
      </c>
      <c r="F30" s="8">
        <v>23647</v>
      </c>
      <c r="G30" s="8"/>
    </row>
    <row r="31" spans="1:7" hidden="1" x14ac:dyDescent="0.25">
      <c r="A31" s="8" t="s">
        <v>44</v>
      </c>
      <c r="B31" s="8" t="s">
        <v>52</v>
      </c>
      <c r="C31" s="8" t="s">
        <v>21</v>
      </c>
      <c r="D31" s="8">
        <v>235</v>
      </c>
      <c r="E31" s="8">
        <v>107</v>
      </c>
      <c r="F31" s="8">
        <v>25145</v>
      </c>
      <c r="G31" s="8"/>
    </row>
    <row r="32" spans="1:7" hidden="1" x14ac:dyDescent="0.25">
      <c r="A32" s="8" t="s">
        <v>44</v>
      </c>
      <c r="B32" s="8" t="s">
        <v>53</v>
      </c>
      <c r="C32" s="8" t="s">
        <v>21</v>
      </c>
      <c r="D32" s="8">
        <v>230</v>
      </c>
      <c r="E32" s="8">
        <v>107</v>
      </c>
      <c r="F32" s="8">
        <v>24610</v>
      </c>
      <c r="G32" s="8"/>
    </row>
    <row r="33" spans="1:7" hidden="1" x14ac:dyDescent="0.25">
      <c r="A33" s="8" t="s">
        <v>44</v>
      </c>
      <c r="B33" s="8" t="s">
        <v>54</v>
      </c>
      <c r="C33" s="8" t="s">
        <v>21</v>
      </c>
      <c r="D33" s="8">
        <v>80</v>
      </c>
      <c r="E33" s="8">
        <v>107</v>
      </c>
      <c r="F33" s="8">
        <v>8560</v>
      </c>
      <c r="G33" s="8"/>
    </row>
    <row r="34" spans="1:7" hidden="1" x14ac:dyDescent="0.25">
      <c r="A34" s="8" t="s">
        <v>44</v>
      </c>
      <c r="B34" s="8" t="s">
        <v>55</v>
      </c>
      <c r="C34" s="8" t="s">
        <v>21</v>
      </c>
      <c r="D34" s="8">
        <v>483</v>
      </c>
      <c r="E34" s="8">
        <v>102</v>
      </c>
      <c r="F34" s="8">
        <v>49266</v>
      </c>
      <c r="G34" s="8"/>
    </row>
    <row r="35" spans="1:7" hidden="1" x14ac:dyDescent="0.25">
      <c r="A35" s="8" t="s">
        <v>44</v>
      </c>
      <c r="B35" s="8" t="s">
        <v>56</v>
      </c>
      <c r="C35" s="8" t="s">
        <v>21</v>
      </c>
      <c r="D35" s="8">
        <v>841</v>
      </c>
      <c r="E35" s="8">
        <v>107</v>
      </c>
      <c r="F35" s="8">
        <v>89987</v>
      </c>
      <c r="G35" s="8"/>
    </row>
    <row r="36" spans="1:7" hidden="1" x14ac:dyDescent="0.25">
      <c r="A36" s="8" t="s">
        <v>44</v>
      </c>
      <c r="B36" s="8" t="s">
        <v>57</v>
      </c>
      <c r="C36" s="8" t="s">
        <v>21</v>
      </c>
      <c r="D36" s="8">
        <v>455</v>
      </c>
      <c r="E36" s="8">
        <v>107</v>
      </c>
      <c r="F36" s="8">
        <v>48685</v>
      </c>
      <c r="G36" s="8"/>
    </row>
    <row r="37" spans="1:7" hidden="1" x14ac:dyDescent="0.25">
      <c r="A37" s="8" t="s">
        <v>44</v>
      </c>
      <c r="B37" s="8" t="s">
        <v>58</v>
      </c>
      <c r="C37" s="8" t="s">
        <v>21</v>
      </c>
      <c r="D37" s="8">
        <v>626</v>
      </c>
      <c r="E37" s="8">
        <v>103</v>
      </c>
      <c r="F37" s="8">
        <v>64478</v>
      </c>
      <c r="G37" s="8"/>
    </row>
    <row r="38" spans="1:7" hidden="1" x14ac:dyDescent="0.25">
      <c r="A38" s="8" t="s">
        <v>59</v>
      </c>
      <c r="B38" s="8" t="s">
        <v>60</v>
      </c>
      <c r="C38" s="8" t="s">
        <v>21</v>
      </c>
      <c r="D38" s="8">
        <v>136</v>
      </c>
      <c r="E38" s="8">
        <v>114</v>
      </c>
      <c r="F38" s="8">
        <v>15504</v>
      </c>
      <c r="G38" s="8"/>
    </row>
    <row r="39" spans="1:7" hidden="1" x14ac:dyDescent="0.25">
      <c r="A39" s="8" t="s">
        <v>59</v>
      </c>
      <c r="B39" s="8" t="s">
        <v>61</v>
      </c>
      <c r="C39" s="8" t="s">
        <v>21</v>
      </c>
      <c r="D39" s="8">
        <v>152</v>
      </c>
      <c r="E39" s="8">
        <v>114</v>
      </c>
      <c r="F39" s="8">
        <v>17328</v>
      </c>
      <c r="G39" s="8"/>
    </row>
    <row r="40" spans="1:7" hidden="1" x14ac:dyDescent="0.25">
      <c r="A40" s="8" t="s">
        <v>59</v>
      </c>
      <c r="B40" s="8" t="s">
        <v>62</v>
      </c>
      <c r="C40" s="8" t="s">
        <v>21</v>
      </c>
      <c r="D40" s="8">
        <v>425</v>
      </c>
      <c r="E40" s="8">
        <v>114</v>
      </c>
      <c r="F40" s="8">
        <v>48450</v>
      </c>
      <c r="G40" s="8"/>
    </row>
    <row r="41" spans="1:7" hidden="1" x14ac:dyDescent="0.25">
      <c r="A41" s="8" t="s">
        <v>59</v>
      </c>
      <c r="B41" s="8" t="s">
        <v>63</v>
      </c>
      <c r="C41" s="8" t="s">
        <v>21</v>
      </c>
      <c r="D41" s="8">
        <v>155</v>
      </c>
      <c r="E41" s="8">
        <v>114</v>
      </c>
      <c r="F41" s="8">
        <v>17670</v>
      </c>
      <c r="G41" s="8"/>
    </row>
    <row r="42" spans="1:7" hidden="1" x14ac:dyDescent="0.25">
      <c r="A42" s="8" t="s">
        <v>59</v>
      </c>
      <c r="B42" s="8" t="s">
        <v>64</v>
      </c>
      <c r="C42" s="8" t="s">
        <v>21</v>
      </c>
      <c r="D42" s="8">
        <v>156</v>
      </c>
      <c r="E42" s="8">
        <v>114</v>
      </c>
      <c r="F42" s="8">
        <v>17784</v>
      </c>
      <c r="G42" s="8"/>
    </row>
    <row r="43" spans="1:7" hidden="1" x14ac:dyDescent="0.25">
      <c r="A43" s="8" t="s">
        <v>65</v>
      </c>
      <c r="B43" s="8" t="s">
        <v>66</v>
      </c>
      <c r="C43" s="8" t="s">
        <v>21</v>
      </c>
      <c r="D43" s="8">
        <v>445</v>
      </c>
      <c r="E43" s="8">
        <v>101</v>
      </c>
      <c r="F43" s="8">
        <v>44945</v>
      </c>
      <c r="G43" s="8"/>
    </row>
    <row r="44" spans="1:7" hidden="1" x14ac:dyDescent="0.25">
      <c r="A44" s="8" t="s">
        <v>67</v>
      </c>
      <c r="B44" s="8" t="s">
        <v>68</v>
      </c>
      <c r="C44" s="8" t="s">
        <v>21</v>
      </c>
      <c r="D44" s="8">
        <v>310</v>
      </c>
      <c r="E44" s="8">
        <v>115</v>
      </c>
      <c r="F44" s="8">
        <v>35650</v>
      </c>
      <c r="G44" s="8"/>
    </row>
    <row r="45" spans="1:7" hidden="1" x14ac:dyDescent="0.25">
      <c r="A45" s="8" t="s">
        <v>67</v>
      </c>
      <c r="B45" s="8" t="s">
        <v>69</v>
      </c>
      <c r="C45" s="8" t="s">
        <v>21</v>
      </c>
      <c r="D45" s="8">
        <v>198</v>
      </c>
      <c r="E45" s="8">
        <v>104</v>
      </c>
      <c r="F45" s="8">
        <v>20592</v>
      </c>
      <c r="G45" s="8" t="s">
        <v>70</v>
      </c>
    </row>
    <row r="46" spans="1:7" hidden="1" x14ac:dyDescent="0.25">
      <c r="A46" s="8" t="s">
        <v>67</v>
      </c>
      <c r="B46" s="8" t="s">
        <v>71</v>
      </c>
      <c r="C46" s="8" t="s">
        <v>21</v>
      </c>
      <c r="D46" s="8">
        <v>89</v>
      </c>
      <c r="E46" s="8">
        <v>115</v>
      </c>
      <c r="F46" s="8">
        <v>10235</v>
      </c>
      <c r="G46" s="8"/>
    </row>
    <row r="47" spans="1:7" hidden="1" x14ac:dyDescent="0.25">
      <c r="A47" s="8" t="s">
        <v>72</v>
      </c>
      <c r="B47" s="8" t="s">
        <v>73</v>
      </c>
      <c r="C47" s="8" t="s">
        <v>21</v>
      </c>
      <c r="D47" s="8">
        <v>38</v>
      </c>
      <c r="E47" s="8">
        <v>107</v>
      </c>
      <c r="F47" s="8">
        <v>4066</v>
      </c>
      <c r="G47" s="8"/>
    </row>
    <row r="48" spans="1:7" hidden="1" x14ac:dyDescent="0.25">
      <c r="A48" s="8" t="s">
        <v>72</v>
      </c>
      <c r="B48" s="8" t="s">
        <v>74</v>
      </c>
      <c r="C48" s="8" t="s">
        <v>21</v>
      </c>
      <c r="D48" s="8">
        <v>400</v>
      </c>
      <c r="E48" s="8">
        <v>107</v>
      </c>
      <c r="F48" s="8">
        <v>42800</v>
      </c>
      <c r="G48" s="8"/>
    </row>
    <row r="49" spans="1:7" hidden="1" x14ac:dyDescent="0.25">
      <c r="A49" s="8" t="s">
        <v>75</v>
      </c>
      <c r="B49" s="8" t="s">
        <v>76</v>
      </c>
      <c r="C49" s="8" t="s">
        <v>21</v>
      </c>
      <c r="D49" s="8">
        <v>257</v>
      </c>
      <c r="E49" s="8">
        <v>107</v>
      </c>
      <c r="F49" s="8">
        <v>27499</v>
      </c>
      <c r="G49" s="8"/>
    </row>
    <row r="50" spans="1:7" hidden="1" x14ac:dyDescent="0.25">
      <c r="A50" s="8" t="s">
        <v>75</v>
      </c>
      <c r="B50" s="8" t="s">
        <v>77</v>
      </c>
      <c r="C50" s="8" t="s">
        <v>21</v>
      </c>
      <c r="D50" s="8">
        <v>215</v>
      </c>
      <c r="E50" s="8">
        <v>107</v>
      </c>
      <c r="F50" s="8">
        <v>23005</v>
      </c>
      <c r="G50" s="8"/>
    </row>
    <row r="51" spans="1:7" hidden="1" x14ac:dyDescent="0.25">
      <c r="A51" s="8" t="s">
        <v>75</v>
      </c>
      <c r="B51" s="8" t="s">
        <v>78</v>
      </c>
      <c r="C51" s="8" t="s">
        <v>21</v>
      </c>
      <c r="D51" s="8">
        <v>68</v>
      </c>
      <c r="E51" s="8">
        <v>107</v>
      </c>
      <c r="F51" s="8">
        <v>7276</v>
      </c>
      <c r="G51" s="8"/>
    </row>
    <row r="52" spans="1:7" hidden="1" x14ac:dyDescent="0.25">
      <c r="A52" s="8" t="s">
        <v>79</v>
      </c>
      <c r="B52" s="8" t="s">
        <v>80</v>
      </c>
      <c r="C52" s="8" t="s">
        <v>21</v>
      </c>
      <c r="D52" s="8">
        <v>430</v>
      </c>
      <c r="E52" s="8">
        <v>92</v>
      </c>
      <c r="F52" s="8">
        <v>39560</v>
      </c>
      <c r="G52" s="8"/>
    </row>
    <row r="53" spans="1:7" hidden="1" x14ac:dyDescent="0.25">
      <c r="A53" s="8" t="s">
        <v>79</v>
      </c>
      <c r="B53" s="8" t="s">
        <v>81</v>
      </c>
      <c r="C53" s="8" t="s">
        <v>21</v>
      </c>
      <c r="D53" s="8">
        <v>420</v>
      </c>
      <c r="E53" s="8">
        <v>93</v>
      </c>
      <c r="F53" s="8">
        <v>39060</v>
      </c>
      <c r="G53" s="8"/>
    </row>
    <row r="54" spans="1:7" hidden="1" x14ac:dyDescent="0.25">
      <c r="A54" s="8" t="s">
        <v>79</v>
      </c>
      <c r="B54" s="8" t="s">
        <v>82</v>
      </c>
      <c r="C54" s="8" t="s">
        <v>21</v>
      </c>
      <c r="D54" s="8">
        <v>340</v>
      </c>
      <c r="E54" s="8">
        <v>111</v>
      </c>
      <c r="F54" s="8">
        <v>37740</v>
      </c>
      <c r="G54" s="8"/>
    </row>
    <row r="55" spans="1:7" hidden="1" x14ac:dyDescent="0.25">
      <c r="A55" s="8" t="s">
        <v>5</v>
      </c>
      <c r="B55" s="8" t="s">
        <v>83</v>
      </c>
      <c r="C55" s="8" t="s">
        <v>21</v>
      </c>
      <c r="D55" s="8">
        <v>66</v>
      </c>
      <c r="E55" s="8">
        <v>106</v>
      </c>
      <c r="F55" s="8">
        <v>6996</v>
      </c>
      <c r="G55" s="8"/>
    </row>
    <row r="56" spans="1:7" hidden="1" x14ac:dyDescent="0.25">
      <c r="A56" s="8" t="s">
        <v>5</v>
      </c>
      <c r="B56" s="8" t="s">
        <v>84</v>
      </c>
      <c r="C56" s="8" t="s">
        <v>21</v>
      </c>
      <c r="D56" s="8">
        <v>305</v>
      </c>
      <c r="E56" s="8">
        <v>97</v>
      </c>
      <c r="F56" s="8">
        <v>29585</v>
      </c>
      <c r="G56" s="8"/>
    </row>
    <row r="57" spans="1:7" hidden="1" x14ac:dyDescent="0.25">
      <c r="A57" s="8" t="s">
        <v>85</v>
      </c>
      <c r="B57" s="8" t="s">
        <v>86</v>
      </c>
      <c r="C57" s="8" t="s">
        <v>21</v>
      </c>
      <c r="D57" s="8">
        <v>267</v>
      </c>
      <c r="E57" s="8">
        <v>113</v>
      </c>
      <c r="F57" s="8">
        <v>30171</v>
      </c>
      <c r="G57" s="8"/>
    </row>
    <row r="58" spans="1:7" hidden="1" x14ac:dyDescent="0.25">
      <c r="A58" s="8" t="s">
        <v>87</v>
      </c>
      <c r="B58" s="8" t="s">
        <v>88</v>
      </c>
      <c r="C58" s="8" t="s">
        <v>21</v>
      </c>
      <c r="D58" s="8">
        <v>125</v>
      </c>
      <c r="E58" s="8">
        <v>99</v>
      </c>
      <c r="F58" s="8">
        <v>12375</v>
      </c>
      <c r="G58" s="8"/>
    </row>
    <row r="59" spans="1:7" hidden="1" x14ac:dyDescent="0.25">
      <c r="A59" s="8" t="s">
        <v>87</v>
      </c>
      <c r="B59" s="8" t="s">
        <v>89</v>
      </c>
      <c r="C59" s="8" t="s">
        <v>21</v>
      </c>
      <c r="D59" s="8">
        <v>195</v>
      </c>
      <c r="E59" s="8">
        <v>113</v>
      </c>
      <c r="F59" s="8">
        <v>22035</v>
      </c>
      <c r="G59" s="8"/>
    </row>
    <row r="60" spans="1:7" hidden="1" x14ac:dyDescent="0.25">
      <c r="A60" s="8" t="s">
        <v>90</v>
      </c>
      <c r="B60" s="8" t="s">
        <v>91</v>
      </c>
      <c r="C60" s="8" t="s">
        <v>21</v>
      </c>
      <c r="D60" s="8">
        <v>415</v>
      </c>
      <c r="E60" s="8">
        <v>107</v>
      </c>
      <c r="F60" s="8">
        <v>44405</v>
      </c>
      <c r="G60" s="8"/>
    </row>
    <row r="61" spans="1:7" hidden="1" x14ac:dyDescent="0.25">
      <c r="A61" s="8" t="s">
        <v>92</v>
      </c>
      <c r="B61" s="8" t="s">
        <v>93</v>
      </c>
      <c r="C61" s="8" t="s">
        <v>21</v>
      </c>
      <c r="D61" s="8">
        <v>370</v>
      </c>
      <c r="E61" s="8">
        <v>107</v>
      </c>
      <c r="F61" s="8">
        <v>39590</v>
      </c>
      <c r="G61" s="8"/>
    </row>
    <row r="62" spans="1:7" hidden="1" x14ac:dyDescent="0.25">
      <c r="A62" s="8" t="s">
        <v>92</v>
      </c>
      <c r="B62" s="8" t="s">
        <v>94</v>
      </c>
      <c r="C62" s="8" t="s">
        <v>21</v>
      </c>
      <c r="D62" s="8">
        <v>208</v>
      </c>
      <c r="E62" s="8">
        <v>95</v>
      </c>
      <c r="F62" s="8">
        <v>19760</v>
      </c>
      <c r="G62" s="8"/>
    </row>
    <row r="63" spans="1:7" hidden="1" x14ac:dyDescent="0.25">
      <c r="A63" s="8" t="s">
        <v>95</v>
      </c>
      <c r="B63" s="8" t="s">
        <v>96</v>
      </c>
      <c r="C63" s="8" t="s">
        <v>21</v>
      </c>
      <c r="D63" s="8">
        <v>94</v>
      </c>
      <c r="E63" s="8">
        <v>107</v>
      </c>
      <c r="F63" s="8">
        <v>10058</v>
      </c>
      <c r="G63" s="8"/>
    </row>
    <row r="64" spans="1:7" hidden="1" x14ac:dyDescent="0.25">
      <c r="A64" s="10" t="s">
        <v>97</v>
      </c>
      <c r="B64" s="10" t="s">
        <v>98</v>
      </c>
      <c r="C64" s="10" t="s">
        <v>21</v>
      </c>
      <c r="D64" s="10">
        <v>247</v>
      </c>
      <c r="E64" s="10">
        <v>80</v>
      </c>
      <c r="F64" s="10">
        <v>19760</v>
      </c>
      <c r="G64" s="10"/>
    </row>
    <row r="65" spans="1:7" hidden="1" x14ac:dyDescent="0.25">
      <c r="A65" s="10" t="s">
        <v>97</v>
      </c>
      <c r="B65" s="10" t="s">
        <v>99</v>
      </c>
      <c r="C65" s="10" t="s">
        <v>21</v>
      </c>
      <c r="D65" s="10">
        <v>7</v>
      </c>
      <c r="E65" s="10">
        <v>80</v>
      </c>
      <c r="F65" s="10">
        <v>560</v>
      </c>
      <c r="G65" s="10"/>
    </row>
    <row r="66" spans="1:7" hidden="1" x14ac:dyDescent="0.25">
      <c r="A66" s="10" t="s">
        <v>97</v>
      </c>
      <c r="B66" s="10" t="s">
        <v>100</v>
      </c>
      <c r="C66" s="10" t="s">
        <v>21</v>
      </c>
      <c r="D66" s="10">
        <v>19</v>
      </c>
      <c r="E66" s="10">
        <v>80</v>
      </c>
      <c r="F66" s="10">
        <v>1520</v>
      </c>
      <c r="G66" s="10"/>
    </row>
    <row r="67" spans="1:7" hidden="1" x14ac:dyDescent="0.25">
      <c r="A67" s="10" t="s">
        <v>97</v>
      </c>
      <c r="B67" s="10" t="s">
        <v>101</v>
      </c>
      <c r="C67" s="10" t="s">
        <v>21</v>
      </c>
      <c r="D67" s="10">
        <v>8</v>
      </c>
      <c r="E67" s="10">
        <v>83</v>
      </c>
      <c r="F67" s="10">
        <v>664</v>
      </c>
      <c r="G67" s="10"/>
    </row>
    <row r="68" spans="1:7" hidden="1" x14ac:dyDescent="0.25">
      <c r="A68" s="10" t="s">
        <v>97</v>
      </c>
      <c r="B68" s="10" t="s">
        <v>102</v>
      </c>
      <c r="C68" s="10" t="s">
        <v>21</v>
      </c>
      <c r="D68" s="10">
        <v>517</v>
      </c>
      <c r="E68" s="10">
        <v>83</v>
      </c>
      <c r="F68" s="10">
        <v>42911</v>
      </c>
      <c r="G68" s="10"/>
    </row>
    <row r="69" spans="1:7" hidden="1" x14ac:dyDescent="0.25">
      <c r="A69" s="10" t="s">
        <v>97</v>
      </c>
      <c r="B69" s="10" t="s">
        <v>103</v>
      </c>
      <c r="C69" s="10" t="s">
        <v>21</v>
      </c>
      <c r="D69" s="10">
        <v>10</v>
      </c>
      <c r="E69" s="10">
        <v>83</v>
      </c>
      <c r="F69" s="10">
        <v>830</v>
      </c>
      <c r="G69" s="10"/>
    </row>
    <row r="70" spans="1:7" hidden="1" x14ac:dyDescent="0.25">
      <c r="A70" s="10" t="s">
        <v>104</v>
      </c>
      <c r="B70" s="10" t="s">
        <v>105</v>
      </c>
      <c r="C70" s="10" t="s">
        <v>21</v>
      </c>
      <c r="D70" s="10">
        <v>361</v>
      </c>
      <c r="E70" s="10">
        <v>69</v>
      </c>
      <c r="F70" s="10">
        <v>24909</v>
      </c>
      <c r="G70" s="10"/>
    </row>
    <row r="71" spans="1:7" hidden="1" x14ac:dyDescent="0.25">
      <c r="A71" s="10" t="s">
        <v>104</v>
      </c>
      <c r="B71" s="10" t="s">
        <v>106</v>
      </c>
      <c r="C71" s="10" t="s">
        <v>21</v>
      </c>
      <c r="D71" s="10">
        <v>474</v>
      </c>
      <c r="E71" s="10">
        <v>69</v>
      </c>
      <c r="F71" s="10">
        <v>32706</v>
      </c>
      <c r="G71" s="10"/>
    </row>
    <row r="72" spans="1:7" hidden="1" x14ac:dyDescent="0.25">
      <c r="A72" s="10" t="s">
        <v>104</v>
      </c>
      <c r="B72" s="10" t="s">
        <v>107</v>
      </c>
      <c r="C72" s="10" t="s">
        <v>21</v>
      </c>
      <c r="D72" s="10">
        <v>291</v>
      </c>
      <c r="E72" s="10">
        <v>73</v>
      </c>
      <c r="F72" s="10">
        <v>21243</v>
      </c>
      <c r="G72" s="10"/>
    </row>
    <row r="73" spans="1:7" hidden="1" x14ac:dyDescent="0.25">
      <c r="A73" s="10" t="s">
        <v>104</v>
      </c>
      <c r="B73" s="10" t="s">
        <v>108</v>
      </c>
      <c r="C73" s="10" t="s">
        <v>21</v>
      </c>
      <c r="D73" s="10">
        <v>363</v>
      </c>
      <c r="E73" s="10">
        <v>73</v>
      </c>
      <c r="F73" s="10">
        <v>26499</v>
      </c>
      <c r="G73" s="10"/>
    </row>
    <row r="74" spans="1:7" hidden="1" x14ac:dyDescent="0.25">
      <c r="A74" s="10" t="s">
        <v>104</v>
      </c>
      <c r="B74" s="10" t="s">
        <v>109</v>
      </c>
      <c r="C74" s="10" t="s">
        <v>21</v>
      </c>
      <c r="D74" s="10">
        <v>721</v>
      </c>
      <c r="E74" s="10">
        <v>73</v>
      </c>
      <c r="F74" s="10">
        <v>52633</v>
      </c>
      <c r="G74" s="10"/>
    </row>
    <row r="75" spans="1:7" hidden="1" x14ac:dyDescent="0.25">
      <c r="A75" s="10" t="s">
        <v>104</v>
      </c>
      <c r="B75" s="10" t="s">
        <v>110</v>
      </c>
      <c r="C75" s="10" t="s">
        <v>21</v>
      </c>
      <c r="D75" s="10">
        <v>942</v>
      </c>
      <c r="E75" s="10">
        <v>73</v>
      </c>
      <c r="F75" s="10">
        <v>68766</v>
      </c>
      <c r="G75" s="10"/>
    </row>
    <row r="76" spans="1:7" hidden="1" x14ac:dyDescent="0.25">
      <c r="A76" s="10" t="s">
        <v>111</v>
      </c>
      <c r="B76" s="10" t="s">
        <v>112</v>
      </c>
      <c r="C76" s="10" t="s">
        <v>21</v>
      </c>
      <c r="D76" s="10">
        <v>14413</v>
      </c>
      <c r="E76" s="10">
        <v>82</v>
      </c>
      <c r="F76" s="10">
        <v>1181866</v>
      </c>
      <c r="G76" s="10" t="s">
        <v>70</v>
      </c>
    </row>
    <row r="77" spans="1:7" hidden="1" x14ac:dyDescent="0.25">
      <c r="A77" s="10" t="s">
        <v>111</v>
      </c>
      <c r="B77" s="10" t="s">
        <v>112</v>
      </c>
      <c r="C77" s="10" t="s">
        <v>113</v>
      </c>
      <c r="D77" s="10">
        <v>1104</v>
      </c>
      <c r="E77" s="10">
        <v>14</v>
      </c>
      <c r="F77" s="10">
        <v>15456</v>
      </c>
      <c r="G77" s="10"/>
    </row>
    <row r="78" spans="1:7" hidden="1" x14ac:dyDescent="0.25">
      <c r="A78" s="10" t="s">
        <v>111</v>
      </c>
      <c r="B78" s="10" t="s">
        <v>114</v>
      </c>
      <c r="C78" s="10" t="s">
        <v>21</v>
      </c>
      <c r="D78" s="10">
        <v>13526</v>
      </c>
      <c r="E78" s="10">
        <v>83</v>
      </c>
      <c r="F78" s="10">
        <v>1122658</v>
      </c>
      <c r="G78" s="10" t="s">
        <v>70</v>
      </c>
    </row>
    <row r="79" spans="1:7" hidden="1" x14ac:dyDescent="0.25">
      <c r="A79" s="10" t="s">
        <v>111</v>
      </c>
      <c r="B79" s="10" t="s">
        <v>114</v>
      </c>
      <c r="C79" s="10" t="s">
        <v>113</v>
      </c>
      <c r="D79" s="10">
        <v>410</v>
      </c>
      <c r="E79" s="10">
        <v>14</v>
      </c>
      <c r="F79" s="10">
        <v>5740</v>
      </c>
      <c r="G79" s="10"/>
    </row>
    <row r="80" spans="1:7" hidden="1" x14ac:dyDescent="0.25">
      <c r="A80" s="10" t="s">
        <v>111</v>
      </c>
      <c r="B80" s="10" t="s">
        <v>115</v>
      </c>
      <c r="C80" s="10" t="s">
        <v>21</v>
      </c>
      <c r="D80" s="10">
        <v>11367</v>
      </c>
      <c r="E80" s="10">
        <v>86</v>
      </c>
      <c r="F80" s="10">
        <v>977562</v>
      </c>
      <c r="G80" s="10" t="s">
        <v>70</v>
      </c>
    </row>
    <row r="81" spans="1:7" hidden="1" x14ac:dyDescent="0.25">
      <c r="A81" s="10" t="s">
        <v>111</v>
      </c>
      <c r="B81" s="10" t="s">
        <v>115</v>
      </c>
      <c r="C81" s="10" t="s">
        <v>113</v>
      </c>
      <c r="D81" s="10">
        <v>855</v>
      </c>
      <c r="E81" s="10">
        <v>14</v>
      </c>
      <c r="F81" s="10">
        <v>11970</v>
      </c>
      <c r="G81" s="10"/>
    </row>
    <row r="82" spans="1:7" hidden="1" x14ac:dyDescent="0.25">
      <c r="A82" s="10" t="s">
        <v>111</v>
      </c>
      <c r="B82" s="10" t="s">
        <v>116</v>
      </c>
      <c r="C82" s="10" t="s">
        <v>21</v>
      </c>
      <c r="D82" s="10">
        <v>10502</v>
      </c>
      <c r="E82" s="10">
        <v>86</v>
      </c>
      <c r="F82" s="10">
        <v>903172</v>
      </c>
      <c r="G82" s="10" t="s">
        <v>70</v>
      </c>
    </row>
    <row r="83" spans="1:7" hidden="1" x14ac:dyDescent="0.25">
      <c r="A83" s="10" t="s">
        <v>111</v>
      </c>
      <c r="B83" s="10" t="s">
        <v>116</v>
      </c>
      <c r="C83" s="10" t="s">
        <v>113</v>
      </c>
      <c r="D83" s="10">
        <v>939</v>
      </c>
      <c r="E83" s="10">
        <v>14</v>
      </c>
      <c r="F83" s="10">
        <v>13146</v>
      </c>
      <c r="G83" s="10"/>
    </row>
    <row r="84" spans="1:7" hidden="1" x14ac:dyDescent="0.25">
      <c r="A84" s="10" t="s">
        <v>111</v>
      </c>
      <c r="B84" s="10" t="s">
        <v>117</v>
      </c>
      <c r="C84" s="10" t="s">
        <v>21</v>
      </c>
      <c r="D84" s="10">
        <v>11788</v>
      </c>
      <c r="E84" s="10">
        <v>83</v>
      </c>
      <c r="F84" s="10">
        <v>978404</v>
      </c>
      <c r="G84" s="10" t="s">
        <v>70</v>
      </c>
    </row>
    <row r="85" spans="1:7" hidden="1" x14ac:dyDescent="0.25">
      <c r="A85" s="10" t="s">
        <v>111</v>
      </c>
      <c r="B85" s="10" t="s">
        <v>117</v>
      </c>
      <c r="C85" s="10" t="s">
        <v>113</v>
      </c>
      <c r="D85" s="10">
        <v>1018</v>
      </c>
      <c r="E85" s="10">
        <v>14</v>
      </c>
      <c r="F85" s="10">
        <v>14252</v>
      </c>
      <c r="G85" s="10"/>
    </row>
    <row r="86" spans="1:7" hidden="1" x14ac:dyDescent="0.25">
      <c r="A86" s="10" t="s">
        <v>111</v>
      </c>
      <c r="B86" s="10" t="s">
        <v>118</v>
      </c>
      <c r="C86" s="10" t="s">
        <v>21</v>
      </c>
      <c r="D86" s="10">
        <v>13527</v>
      </c>
      <c r="E86" s="10">
        <v>83</v>
      </c>
      <c r="F86" s="10">
        <v>1122741</v>
      </c>
      <c r="G86" s="10" t="s">
        <v>70</v>
      </c>
    </row>
    <row r="87" spans="1:7" hidden="1" x14ac:dyDescent="0.25">
      <c r="A87" s="10" t="s">
        <v>111</v>
      </c>
      <c r="B87" s="10" t="s">
        <v>118</v>
      </c>
      <c r="C87" s="10" t="s">
        <v>113</v>
      </c>
      <c r="D87" s="10">
        <v>645</v>
      </c>
      <c r="E87" s="10">
        <v>14</v>
      </c>
      <c r="F87" s="10">
        <v>9030</v>
      </c>
      <c r="G87" s="10"/>
    </row>
    <row r="88" spans="1:7" hidden="1" x14ac:dyDescent="0.25">
      <c r="A88" s="10" t="s">
        <v>119</v>
      </c>
      <c r="B88" s="10" t="s">
        <v>120</v>
      </c>
      <c r="C88" s="10" t="s">
        <v>21</v>
      </c>
      <c r="D88" s="10">
        <v>770</v>
      </c>
      <c r="E88" s="10">
        <v>85</v>
      </c>
      <c r="F88" s="10">
        <v>65450</v>
      </c>
      <c r="G88" s="10"/>
    </row>
    <row r="89" spans="1:7" hidden="1" x14ac:dyDescent="0.25">
      <c r="A89" s="10" t="s">
        <v>119</v>
      </c>
      <c r="B89" s="10" t="s">
        <v>121</v>
      </c>
      <c r="C89" s="10" t="s">
        <v>21</v>
      </c>
      <c r="D89" s="10">
        <v>1612</v>
      </c>
      <c r="E89" s="10">
        <v>84</v>
      </c>
      <c r="F89" s="10">
        <v>135408</v>
      </c>
      <c r="G89" s="10"/>
    </row>
    <row r="90" spans="1:7" hidden="1" x14ac:dyDescent="0.25">
      <c r="A90" s="10" t="s">
        <v>119</v>
      </c>
      <c r="B90" s="10" t="s">
        <v>122</v>
      </c>
      <c r="C90" s="10" t="s">
        <v>21</v>
      </c>
      <c r="D90" s="10">
        <v>1827</v>
      </c>
      <c r="E90" s="10">
        <v>89</v>
      </c>
      <c r="F90" s="10">
        <v>162603</v>
      </c>
      <c r="G90" s="10"/>
    </row>
    <row r="91" spans="1:7" hidden="1" x14ac:dyDescent="0.25">
      <c r="A91" s="10" t="s">
        <v>119</v>
      </c>
      <c r="B91" s="10" t="s">
        <v>123</v>
      </c>
      <c r="C91" s="10" t="s">
        <v>21</v>
      </c>
      <c r="D91" s="10">
        <v>1749</v>
      </c>
      <c r="E91" s="10">
        <v>87</v>
      </c>
      <c r="F91" s="10">
        <v>152163</v>
      </c>
      <c r="G91" s="10"/>
    </row>
    <row r="92" spans="1:7" hidden="1" x14ac:dyDescent="0.25">
      <c r="A92" s="10" t="s">
        <v>119</v>
      </c>
      <c r="B92" s="10" t="s">
        <v>124</v>
      </c>
      <c r="C92" s="10" t="s">
        <v>21</v>
      </c>
      <c r="D92" s="10">
        <v>2500</v>
      </c>
      <c r="E92" s="10">
        <v>88</v>
      </c>
      <c r="F92" s="10">
        <v>220000</v>
      </c>
      <c r="G92" s="10"/>
    </row>
    <row r="93" spans="1:7" hidden="1" x14ac:dyDescent="0.25">
      <c r="A93" s="10" t="s">
        <v>119</v>
      </c>
      <c r="B93" s="10" t="s">
        <v>125</v>
      </c>
      <c r="C93" s="10" t="s">
        <v>21</v>
      </c>
      <c r="D93" s="10">
        <v>3044</v>
      </c>
      <c r="E93" s="10">
        <v>85</v>
      </c>
      <c r="F93" s="10">
        <v>258740</v>
      </c>
      <c r="G93" s="10"/>
    </row>
    <row r="94" spans="1:7" hidden="1" x14ac:dyDescent="0.25">
      <c r="A94" s="10" t="s">
        <v>119</v>
      </c>
      <c r="B94" s="10" t="s">
        <v>126</v>
      </c>
      <c r="C94" s="10" t="s">
        <v>21</v>
      </c>
      <c r="D94" s="10">
        <v>19</v>
      </c>
      <c r="E94" s="10">
        <v>40</v>
      </c>
      <c r="F94" s="10">
        <v>760</v>
      </c>
      <c r="G94" s="10"/>
    </row>
    <row r="95" spans="1:7" hidden="1" x14ac:dyDescent="0.25">
      <c r="A95" s="10" t="s">
        <v>119</v>
      </c>
      <c r="B95" s="10" t="s">
        <v>127</v>
      </c>
      <c r="C95" s="10" t="s">
        <v>21</v>
      </c>
      <c r="D95" s="10">
        <v>66</v>
      </c>
      <c r="E95" s="10">
        <v>39</v>
      </c>
      <c r="F95" s="10">
        <v>2574</v>
      </c>
      <c r="G95" s="10"/>
    </row>
    <row r="96" spans="1:7" hidden="1" x14ac:dyDescent="0.25">
      <c r="A96" s="10" t="s">
        <v>119</v>
      </c>
      <c r="B96" s="10" t="s">
        <v>128</v>
      </c>
      <c r="C96" s="10" t="s">
        <v>21</v>
      </c>
      <c r="D96" s="10">
        <v>41</v>
      </c>
      <c r="E96" s="10">
        <v>39</v>
      </c>
      <c r="F96" s="10">
        <v>1599</v>
      </c>
      <c r="G96" s="10"/>
    </row>
    <row r="97" spans="1:7" hidden="1" x14ac:dyDescent="0.25">
      <c r="A97" s="10" t="s">
        <v>119</v>
      </c>
      <c r="B97" s="10" t="s">
        <v>129</v>
      </c>
      <c r="C97" s="10" t="s">
        <v>21</v>
      </c>
      <c r="D97" s="10">
        <v>58</v>
      </c>
      <c r="E97" s="10">
        <v>44</v>
      </c>
      <c r="F97" s="10">
        <v>2552</v>
      </c>
      <c r="G97" s="10"/>
    </row>
    <row r="98" spans="1:7" hidden="1" x14ac:dyDescent="0.25">
      <c r="A98" s="10" t="s">
        <v>119</v>
      </c>
      <c r="B98" s="10" t="s">
        <v>130</v>
      </c>
      <c r="C98" s="10" t="s">
        <v>21</v>
      </c>
      <c r="D98" s="10">
        <v>34</v>
      </c>
      <c r="E98" s="10">
        <v>44</v>
      </c>
      <c r="F98" s="10">
        <v>1496</v>
      </c>
      <c r="G98" s="10"/>
    </row>
    <row r="99" spans="1:7" hidden="1" x14ac:dyDescent="0.25">
      <c r="A99" s="10" t="s">
        <v>119</v>
      </c>
      <c r="B99" s="10" t="s">
        <v>131</v>
      </c>
      <c r="C99" s="10" t="s">
        <v>21</v>
      </c>
      <c r="D99" s="10">
        <v>26</v>
      </c>
      <c r="E99" s="10">
        <v>44</v>
      </c>
      <c r="F99" s="10">
        <v>1144</v>
      </c>
      <c r="G99" s="10"/>
    </row>
    <row r="100" spans="1:7" hidden="1" x14ac:dyDescent="0.25">
      <c r="A100" s="10" t="s">
        <v>132</v>
      </c>
      <c r="B100" s="10" t="s">
        <v>133</v>
      </c>
      <c r="C100" s="10" t="s">
        <v>21</v>
      </c>
      <c r="D100" s="10">
        <v>97</v>
      </c>
      <c r="E100" s="10">
        <v>87</v>
      </c>
      <c r="F100" s="10">
        <v>8439</v>
      </c>
      <c r="G100" s="10"/>
    </row>
    <row r="101" spans="1:7" hidden="1" x14ac:dyDescent="0.25">
      <c r="A101" s="10" t="s">
        <v>132</v>
      </c>
      <c r="B101" s="10" t="s">
        <v>134</v>
      </c>
      <c r="C101" s="10" t="s">
        <v>21</v>
      </c>
      <c r="D101" s="10">
        <v>18</v>
      </c>
      <c r="E101" s="10">
        <v>78</v>
      </c>
      <c r="F101" s="10">
        <v>1404</v>
      </c>
      <c r="G101" s="10"/>
    </row>
    <row r="102" spans="1:7" hidden="1" x14ac:dyDescent="0.25">
      <c r="A102" s="10" t="s">
        <v>132</v>
      </c>
      <c r="B102" s="10" t="s">
        <v>135</v>
      </c>
      <c r="C102" s="10" t="s">
        <v>21</v>
      </c>
      <c r="D102" s="10">
        <v>20</v>
      </c>
      <c r="E102" s="10">
        <v>82</v>
      </c>
      <c r="F102" s="10">
        <v>1640</v>
      </c>
      <c r="G102" s="10"/>
    </row>
    <row r="103" spans="1:7" hidden="1" x14ac:dyDescent="0.25">
      <c r="A103" s="10" t="s">
        <v>132</v>
      </c>
      <c r="B103" s="10" t="s">
        <v>136</v>
      </c>
      <c r="C103" s="10" t="s">
        <v>21</v>
      </c>
      <c r="D103" s="10">
        <v>33</v>
      </c>
      <c r="E103" s="10">
        <v>85</v>
      </c>
      <c r="F103" s="10">
        <v>2805</v>
      </c>
      <c r="G103" s="10"/>
    </row>
    <row r="104" spans="1:7" hidden="1" x14ac:dyDescent="0.25">
      <c r="A104" s="10" t="s">
        <v>132</v>
      </c>
      <c r="B104" s="10" t="s">
        <v>137</v>
      </c>
      <c r="C104" s="10" t="s">
        <v>21</v>
      </c>
      <c r="D104" s="10">
        <v>14</v>
      </c>
      <c r="E104" s="10">
        <v>92</v>
      </c>
      <c r="F104" s="10">
        <v>1288</v>
      </c>
      <c r="G104" s="10"/>
    </row>
    <row r="105" spans="1:7" hidden="1" x14ac:dyDescent="0.25">
      <c r="A105" s="10" t="s">
        <v>132</v>
      </c>
      <c r="B105" s="10" t="s">
        <v>138</v>
      </c>
      <c r="C105" s="10" t="s">
        <v>21</v>
      </c>
      <c r="D105" s="10">
        <v>15</v>
      </c>
      <c r="E105" s="10">
        <v>81</v>
      </c>
      <c r="F105" s="10">
        <v>1215</v>
      </c>
      <c r="G105" s="10"/>
    </row>
    <row r="106" spans="1:7" hidden="1" x14ac:dyDescent="0.25">
      <c r="A106" s="9" t="s">
        <v>139</v>
      </c>
      <c r="B106" s="9" t="s">
        <v>140</v>
      </c>
      <c r="C106" s="9" t="s">
        <v>21</v>
      </c>
      <c r="D106" s="9">
        <v>196</v>
      </c>
      <c r="E106" s="9">
        <v>72</v>
      </c>
      <c r="F106" s="9">
        <v>14112</v>
      </c>
      <c r="G106" s="9"/>
    </row>
    <row r="107" spans="1:7" hidden="1" x14ac:dyDescent="0.25">
      <c r="A107" s="9" t="s">
        <v>139</v>
      </c>
      <c r="B107" s="9" t="s">
        <v>140</v>
      </c>
      <c r="C107" s="9" t="s">
        <v>113</v>
      </c>
      <c r="D107" s="9">
        <v>196</v>
      </c>
      <c r="E107" s="9">
        <v>41</v>
      </c>
      <c r="F107" s="9">
        <v>8036</v>
      </c>
      <c r="G107" s="9"/>
    </row>
    <row r="108" spans="1:7" hidden="1" x14ac:dyDescent="0.25">
      <c r="A108" s="9" t="s">
        <v>139</v>
      </c>
      <c r="B108" s="9" t="s">
        <v>141</v>
      </c>
      <c r="C108" s="9" t="s">
        <v>142</v>
      </c>
      <c r="D108" s="9">
        <v>323</v>
      </c>
      <c r="E108" s="9">
        <v>70</v>
      </c>
      <c r="F108" s="9">
        <v>22610</v>
      </c>
      <c r="G108" s="9"/>
    </row>
    <row r="109" spans="1:7" hidden="1" x14ac:dyDescent="0.25">
      <c r="A109" s="9" t="s">
        <v>139</v>
      </c>
      <c r="B109" s="9" t="s">
        <v>141</v>
      </c>
      <c r="C109" s="9" t="s">
        <v>21</v>
      </c>
      <c r="D109" s="9">
        <v>758</v>
      </c>
      <c r="E109" s="9">
        <v>72</v>
      </c>
      <c r="F109" s="9">
        <v>54576</v>
      </c>
      <c r="G109" s="9"/>
    </row>
    <row r="110" spans="1:7" hidden="1" x14ac:dyDescent="0.25">
      <c r="A110" s="9" t="s">
        <v>139</v>
      </c>
      <c r="B110" s="9" t="s">
        <v>141</v>
      </c>
      <c r="C110" s="9" t="s">
        <v>113</v>
      </c>
      <c r="D110" s="9">
        <v>758</v>
      </c>
      <c r="E110" s="9">
        <v>41</v>
      </c>
      <c r="F110" s="9">
        <v>31078</v>
      </c>
      <c r="G110" s="9"/>
    </row>
    <row r="111" spans="1:7" hidden="1" x14ac:dyDescent="0.25">
      <c r="A111" s="9" t="s">
        <v>143</v>
      </c>
      <c r="B111" s="9" t="s">
        <v>144</v>
      </c>
      <c r="C111" s="9" t="s">
        <v>21</v>
      </c>
      <c r="D111" s="9">
        <v>358</v>
      </c>
      <c r="E111" s="9">
        <v>67</v>
      </c>
      <c r="F111" s="9">
        <v>23986</v>
      </c>
      <c r="G111" s="9"/>
    </row>
    <row r="112" spans="1:7" hidden="1" x14ac:dyDescent="0.25">
      <c r="A112" s="9" t="s">
        <v>143</v>
      </c>
      <c r="B112" s="9" t="s">
        <v>144</v>
      </c>
      <c r="C112" s="9" t="s">
        <v>113</v>
      </c>
      <c r="D112" s="9">
        <v>358</v>
      </c>
      <c r="E112" s="9">
        <v>36</v>
      </c>
      <c r="F112" s="9">
        <v>12888</v>
      </c>
      <c r="G112" s="9"/>
    </row>
    <row r="113" spans="1:7" hidden="1" x14ac:dyDescent="0.25">
      <c r="A113" s="9" t="s">
        <v>145</v>
      </c>
      <c r="B113" s="9" t="s">
        <v>146</v>
      </c>
      <c r="C113" s="9" t="s">
        <v>21</v>
      </c>
      <c r="D113" s="9">
        <v>221</v>
      </c>
      <c r="E113" s="9">
        <v>40</v>
      </c>
      <c r="F113" s="9">
        <v>8840</v>
      </c>
      <c r="G113" s="9"/>
    </row>
    <row r="114" spans="1:7" hidden="1" x14ac:dyDescent="0.25">
      <c r="A114" s="9" t="s">
        <v>145</v>
      </c>
      <c r="B114" s="9" t="s">
        <v>146</v>
      </c>
      <c r="C114" s="9" t="s">
        <v>113</v>
      </c>
      <c r="D114" s="9">
        <v>221</v>
      </c>
      <c r="E114" s="9">
        <v>18</v>
      </c>
      <c r="F114" s="9">
        <v>3978</v>
      </c>
      <c r="G114" s="9"/>
    </row>
    <row r="115" spans="1:7" hidden="1" x14ac:dyDescent="0.25">
      <c r="A115" s="9" t="s">
        <v>145</v>
      </c>
      <c r="B115" s="9" t="s">
        <v>147</v>
      </c>
      <c r="C115" s="9" t="s">
        <v>21</v>
      </c>
      <c r="D115" s="9">
        <v>257</v>
      </c>
      <c r="E115" s="9">
        <v>48</v>
      </c>
      <c r="F115" s="9">
        <v>12336</v>
      </c>
      <c r="G115" s="9"/>
    </row>
    <row r="116" spans="1:7" hidden="1" x14ac:dyDescent="0.25">
      <c r="A116" s="9" t="s">
        <v>145</v>
      </c>
      <c r="B116" s="9" t="s">
        <v>147</v>
      </c>
      <c r="C116" s="9" t="s">
        <v>113</v>
      </c>
      <c r="D116" s="9">
        <v>257</v>
      </c>
      <c r="E116" s="9">
        <v>22</v>
      </c>
      <c r="F116" s="9">
        <v>5654</v>
      </c>
      <c r="G116" s="9"/>
    </row>
    <row r="117" spans="1:7" hidden="1" x14ac:dyDescent="0.25">
      <c r="A117" s="9" t="s">
        <v>145</v>
      </c>
      <c r="B117" s="9" t="s">
        <v>148</v>
      </c>
      <c r="C117" s="9" t="s">
        <v>21</v>
      </c>
      <c r="D117" s="9">
        <v>234</v>
      </c>
      <c r="E117" s="9">
        <v>45</v>
      </c>
      <c r="F117" s="9">
        <v>10530</v>
      </c>
      <c r="G117" s="9"/>
    </row>
    <row r="118" spans="1:7" hidden="1" x14ac:dyDescent="0.25">
      <c r="A118" s="9" t="s">
        <v>145</v>
      </c>
      <c r="B118" s="9" t="s">
        <v>148</v>
      </c>
      <c r="C118" s="9" t="s">
        <v>113</v>
      </c>
      <c r="D118" s="9">
        <v>234</v>
      </c>
      <c r="E118" s="9">
        <v>19</v>
      </c>
      <c r="F118" s="9">
        <v>4446</v>
      </c>
      <c r="G118" s="9"/>
    </row>
    <row r="119" spans="1:7" hidden="1" x14ac:dyDescent="0.25">
      <c r="A119" s="9" t="s">
        <v>145</v>
      </c>
      <c r="B119" s="9" t="s">
        <v>149</v>
      </c>
      <c r="C119" s="9" t="s">
        <v>142</v>
      </c>
      <c r="D119" s="9">
        <v>55</v>
      </c>
      <c r="E119" s="9">
        <v>70</v>
      </c>
      <c r="F119" s="9">
        <v>3850</v>
      </c>
      <c r="G119" s="9"/>
    </row>
    <row r="120" spans="1:7" hidden="1" x14ac:dyDescent="0.25">
      <c r="A120" s="9" t="s">
        <v>145</v>
      </c>
      <c r="B120" s="9" t="s">
        <v>149</v>
      </c>
      <c r="C120" s="9" t="s">
        <v>21</v>
      </c>
      <c r="D120" s="9">
        <v>237</v>
      </c>
      <c r="E120" s="9">
        <v>71</v>
      </c>
      <c r="F120" s="9">
        <v>16827</v>
      </c>
      <c r="G120" s="9"/>
    </row>
    <row r="121" spans="1:7" hidden="1" x14ac:dyDescent="0.25">
      <c r="A121" s="9" t="s">
        <v>145</v>
      </c>
      <c r="B121" s="9" t="s">
        <v>149</v>
      </c>
      <c r="C121" s="9" t="s">
        <v>113</v>
      </c>
      <c r="D121" s="9">
        <v>237</v>
      </c>
      <c r="E121" s="9">
        <v>42</v>
      </c>
      <c r="F121" s="9">
        <v>9954</v>
      </c>
      <c r="G121" s="9"/>
    </row>
    <row r="122" spans="1:7" hidden="1" x14ac:dyDescent="0.25">
      <c r="A122" s="9" t="s">
        <v>145</v>
      </c>
      <c r="B122" s="9" t="s">
        <v>150</v>
      </c>
      <c r="C122" s="9" t="s">
        <v>21</v>
      </c>
      <c r="D122" s="9">
        <v>102</v>
      </c>
      <c r="E122" s="9">
        <v>70</v>
      </c>
      <c r="F122" s="9">
        <v>7140</v>
      </c>
      <c r="G122" s="9"/>
    </row>
    <row r="123" spans="1:7" hidden="1" x14ac:dyDescent="0.25">
      <c r="A123" s="9" t="s">
        <v>145</v>
      </c>
      <c r="B123" s="9" t="s">
        <v>150</v>
      </c>
      <c r="C123" s="9" t="s">
        <v>113</v>
      </c>
      <c r="D123" s="9">
        <v>102</v>
      </c>
      <c r="E123" s="9">
        <v>39</v>
      </c>
      <c r="F123" s="9">
        <v>3978</v>
      </c>
      <c r="G123" s="9"/>
    </row>
    <row r="124" spans="1:7" hidden="1" x14ac:dyDescent="0.25">
      <c r="A124" s="9" t="s">
        <v>145</v>
      </c>
      <c r="B124" s="9" t="s">
        <v>151</v>
      </c>
      <c r="C124" s="9" t="s">
        <v>21</v>
      </c>
      <c r="D124" s="9">
        <v>164</v>
      </c>
      <c r="E124" s="9">
        <v>56</v>
      </c>
      <c r="F124" s="9">
        <v>9184</v>
      </c>
      <c r="G124" s="9"/>
    </row>
    <row r="125" spans="1:7" hidden="1" x14ac:dyDescent="0.25">
      <c r="A125" s="9" t="s">
        <v>145</v>
      </c>
      <c r="B125" s="9" t="s">
        <v>151</v>
      </c>
      <c r="C125" s="9" t="s">
        <v>113</v>
      </c>
      <c r="D125" s="9">
        <v>164</v>
      </c>
      <c r="E125" s="9">
        <v>28</v>
      </c>
      <c r="F125" s="9">
        <v>4592</v>
      </c>
      <c r="G125" s="9"/>
    </row>
    <row r="126" spans="1:7" hidden="1" x14ac:dyDescent="0.25">
      <c r="A126" s="9" t="s">
        <v>145</v>
      </c>
      <c r="B126" s="9" t="s">
        <v>152</v>
      </c>
      <c r="C126" s="9" t="s">
        <v>21</v>
      </c>
      <c r="D126" s="9">
        <v>211</v>
      </c>
      <c r="E126" s="9">
        <v>55</v>
      </c>
      <c r="F126" s="9">
        <v>11605</v>
      </c>
      <c r="G126" s="9"/>
    </row>
    <row r="127" spans="1:7" hidden="1" x14ac:dyDescent="0.25">
      <c r="A127" s="9" t="s">
        <v>145</v>
      </c>
      <c r="B127" s="9" t="s">
        <v>152</v>
      </c>
      <c r="C127" s="9" t="s">
        <v>113</v>
      </c>
      <c r="D127" s="9">
        <v>211</v>
      </c>
      <c r="E127" s="9">
        <v>28</v>
      </c>
      <c r="F127" s="9">
        <v>5908</v>
      </c>
      <c r="G127" s="9"/>
    </row>
    <row r="128" spans="1:7" hidden="1" x14ac:dyDescent="0.25">
      <c r="A128" s="9" t="s">
        <v>153</v>
      </c>
      <c r="B128" s="9" t="s">
        <v>154</v>
      </c>
      <c r="C128" s="9" t="s">
        <v>142</v>
      </c>
      <c r="D128" s="9">
        <v>450</v>
      </c>
      <c r="E128" s="9">
        <v>70</v>
      </c>
      <c r="F128" s="9">
        <v>31500</v>
      </c>
      <c r="G128" s="9"/>
    </row>
    <row r="129" spans="1:7" hidden="1" x14ac:dyDescent="0.25">
      <c r="A129" s="9" t="s">
        <v>153</v>
      </c>
      <c r="B129" s="9" t="s">
        <v>154</v>
      </c>
      <c r="C129" s="9" t="s">
        <v>21</v>
      </c>
      <c r="D129" s="9">
        <v>450</v>
      </c>
      <c r="E129" s="9">
        <v>64</v>
      </c>
      <c r="F129" s="9">
        <v>28800</v>
      </c>
      <c r="G129" s="9"/>
    </row>
    <row r="130" spans="1:7" hidden="1" x14ac:dyDescent="0.25">
      <c r="A130" s="9" t="s">
        <v>153</v>
      </c>
      <c r="B130" s="9" t="s">
        <v>154</v>
      </c>
      <c r="C130" s="9" t="s">
        <v>113</v>
      </c>
      <c r="D130" s="9">
        <v>450</v>
      </c>
      <c r="E130" s="9">
        <v>26</v>
      </c>
      <c r="F130" s="9">
        <v>11700</v>
      </c>
      <c r="G130" s="9"/>
    </row>
    <row r="131" spans="1:7" hidden="1" x14ac:dyDescent="0.25">
      <c r="A131" s="9" t="s">
        <v>153</v>
      </c>
      <c r="B131" s="9" t="s">
        <v>155</v>
      </c>
      <c r="C131" s="9" t="s">
        <v>21</v>
      </c>
      <c r="D131" s="9">
        <v>252</v>
      </c>
      <c r="E131" s="9">
        <v>45</v>
      </c>
      <c r="F131" s="9">
        <v>11340</v>
      </c>
      <c r="G131" s="9"/>
    </row>
    <row r="132" spans="1:7" hidden="1" x14ac:dyDescent="0.25">
      <c r="A132" s="9" t="s">
        <v>119</v>
      </c>
      <c r="B132" s="9" t="s">
        <v>156</v>
      </c>
      <c r="C132" s="9" t="s">
        <v>21</v>
      </c>
      <c r="D132" s="9">
        <v>578</v>
      </c>
      <c r="E132" s="9">
        <v>65</v>
      </c>
      <c r="F132" s="9">
        <v>37570</v>
      </c>
      <c r="G132" s="9"/>
    </row>
    <row r="133" spans="1:7" hidden="1" x14ac:dyDescent="0.25">
      <c r="A133" s="9" t="s">
        <v>119</v>
      </c>
      <c r="B133" s="9" t="s">
        <v>156</v>
      </c>
      <c r="C133" s="9" t="s">
        <v>113</v>
      </c>
      <c r="D133" s="9">
        <v>578</v>
      </c>
      <c r="E133" s="9">
        <v>42</v>
      </c>
      <c r="F133" s="9">
        <v>24276</v>
      </c>
      <c r="G133" s="9"/>
    </row>
    <row r="134" spans="1:7" hidden="1" x14ac:dyDescent="0.25">
      <c r="A134" s="9" t="s">
        <v>119</v>
      </c>
      <c r="B134" s="9" t="s">
        <v>157</v>
      </c>
      <c r="C134" s="9" t="s">
        <v>142</v>
      </c>
      <c r="D134" s="9">
        <v>430</v>
      </c>
      <c r="E134" s="9" t="s">
        <v>158</v>
      </c>
      <c r="F134" s="9">
        <v>0</v>
      </c>
      <c r="G134" s="9"/>
    </row>
    <row r="135" spans="1:7" hidden="1" x14ac:dyDescent="0.25">
      <c r="A135" s="9" t="s">
        <v>119</v>
      </c>
      <c r="B135" s="9" t="s">
        <v>157</v>
      </c>
      <c r="C135" s="9" t="s">
        <v>21</v>
      </c>
      <c r="D135" s="9">
        <v>430</v>
      </c>
      <c r="E135" s="9">
        <v>64</v>
      </c>
      <c r="F135" s="9">
        <v>27520</v>
      </c>
      <c r="G135" s="9"/>
    </row>
    <row r="136" spans="1:7" hidden="1" x14ac:dyDescent="0.25">
      <c r="A136" s="9" t="s">
        <v>119</v>
      </c>
      <c r="B136" s="9" t="s">
        <v>157</v>
      </c>
      <c r="C136" s="9" t="s">
        <v>113</v>
      </c>
      <c r="D136" s="9">
        <v>430</v>
      </c>
      <c r="E136" s="9">
        <v>27</v>
      </c>
      <c r="F136" s="9">
        <v>11610</v>
      </c>
      <c r="G136" s="9"/>
    </row>
    <row r="137" spans="1:7" hidden="1" x14ac:dyDescent="0.25">
      <c r="A137" s="9" t="s">
        <v>119</v>
      </c>
      <c r="B137" s="9" t="s">
        <v>159</v>
      </c>
      <c r="C137" s="9" t="s">
        <v>21</v>
      </c>
      <c r="D137" s="9">
        <v>207</v>
      </c>
      <c r="E137" s="9">
        <v>69</v>
      </c>
      <c r="F137" s="9">
        <v>14283</v>
      </c>
      <c r="G137" s="9"/>
    </row>
    <row r="138" spans="1:7" hidden="1" x14ac:dyDescent="0.25">
      <c r="A138" s="9" t="s">
        <v>119</v>
      </c>
      <c r="B138" s="9" t="s">
        <v>159</v>
      </c>
      <c r="C138" s="9" t="s">
        <v>113</v>
      </c>
      <c r="D138" s="9">
        <v>207</v>
      </c>
      <c r="E138" s="9">
        <v>36</v>
      </c>
      <c r="F138" s="9">
        <v>7452</v>
      </c>
      <c r="G138" s="9"/>
    </row>
    <row r="139" spans="1:7" hidden="1" x14ac:dyDescent="0.25">
      <c r="A139" s="9" t="s">
        <v>119</v>
      </c>
      <c r="B139" s="9" t="s">
        <v>160</v>
      </c>
      <c r="C139" s="9" t="s">
        <v>21</v>
      </c>
      <c r="D139" s="9">
        <v>52</v>
      </c>
      <c r="E139" s="9">
        <v>65</v>
      </c>
      <c r="F139" s="9">
        <v>3380</v>
      </c>
      <c r="G139" s="9"/>
    </row>
    <row r="140" spans="1:7" hidden="1" x14ac:dyDescent="0.25">
      <c r="A140" s="9" t="s">
        <v>119</v>
      </c>
      <c r="B140" s="9" t="s">
        <v>160</v>
      </c>
      <c r="C140" s="9" t="s">
        <v>113</v>
      </c>
      <c r="D140" s="9">
        <v>52</v>
      </c>
      <c r="E140" s="9">
        <v>38</v>
      </c>
      <c r="F140" s="9">
        <v>1976</v>
      </c>
      <c r="G140" s="9"/>
    </row>
    <row r="141" spans="1:7" hidden="1" x14ac:dyDescent="0.25">
      <c r="A141" s="9" t="s">
        <v>119</v>
      </c>
      <c r="B141" s="9" t="s">
        <v>161</v>
      </c>
      <c r="C141" s="9" t="s">
        <v>21</v>
      </c>
      <c r="D141" s="9">
        <v>639</v>
      </c>
      <c r="E141" s="9">
        <v>76</v>
      </c>
      <c r="F141" s="9">
        <v>48564</v>
      </c>
      <c r="G141" s="9"/>
    </row>
    <row r="142" spans="1:7" hidden="1" x14ac:dyDescent="0.25">
      <c r="A142" s="9" t="s">
        <v>119</v>
      </c>
      <c r="B142" s="9" t="s">
        <v>161</v>
      </c>
      <c r="C142" s="9" t="s">
        <v>113</v>
      </c>
      <c r="D142" s="9">
        <v>639</v>
      </c>
      <c r="E142" s="9">
        <v>32</v>
      </c>
      <c r="F142" s="9">
        <v>20448</v>
      </c>
      <c r="G142" s="9"/>
    </row>
    <row r="143" spans="1:7" x14ac:dyDescent="0.25">
      <c r="A143" s="9" t="s">
        <v>162</v>
      </c>
      <c r="B143" s="9" t="s">
        <v>163</v>
      </c>
      <c r="C143" s="9" t="s">
        <v>21</v>
      </c>
      <c r="D143" s="9">
        <v>63</v>
      </c>
      <c r="E143" s="9">
        <v>55</v>
      </c>
      <c r="F143" s="9">
        <v>3465</v>
      </c>
      <c r="G143" s="9"/>
    </row>
    <row r="144" spans="1:7" x14ac:dyDescent="0.25">
      <c r="A144" s="9" t="s">
        <v>162</v>
      </c>
      <c r="B144" s="9" t="s">
        <v>163</v>
      </c>
      <c r="C144" s="9" t="s">
        <v>113</v>
      </c>
      <c r="D144" s="9">
        <v>63</v>
      </c>
      <c r="E144" s="9">
        <v>26</v>
      </c>
      <c r="F144" s="9">
        <v>1638</v>
      </c>
      <c r="G144" s="9"/>
    </row>
    <row r="145" spans="1:7" x14ac:dyDescent="0.25">
      <c r="A145" s="9" t="s">
        <v>162</v>
      </c>
      <c r="B145" s="9" t="s">
        <v>164</v>
      </c>
      <c r="C145" s="9" t="s">
        <v>21</v>
      </c>
      <c r="D145" s="9">
        <v>51</v>
      </c>
      <c r="E145" s="9">
        <v>44</v>
      </c>
      <c r="F145" s="9">
        <v>2244</v>
      </c>
      <c r="G145" s="9"/>
    </row>
    <row r="146" spans="1:7" x14ac:dyDescent="0.25">
      <c r="A146" s="9" t="s">
        <v>162</v>
      </c>
      <c r="B146" s="9" t="s">
        <v>164</v>
      </c>
      <c r="C146" s="9" t="s">
        <v>113</v>
      </c>
      <c r="D146" s="9">
        <v>51</v>
      </c>
      <c r="E146" s="9">
        <v>20</v>
      </c>
      <c r="F146" s="9">
        <v>1020</v>
      </c>
      <c r="G146" s="9"/>
    </row>
    <row r="147" spans="1:7" x14ac:dyDescent="0.25">
      <c r="A147" s="9" t="s">
        <v>162</v>
      </c>
      <c r="B147" s="9" t="s">
        <v>165</v>
      </c>
      <c r="C147" s="9" t="s">
        <v>21</v>
      </c>
      <c r="D147" s="9">
        <v>128</v>
      </c>
      <c r="E147" s="9">
        <v>44</v>
      </c>
      <c r="F147" s="9">
        <v>5632</v>
      </c>
      <c r="G147" s="9"/>
    </row>
    <row r="148" spans="1:7" x14ac:dyDescent="0.25">
      <c r="A148" s="9" t="s">
        <v>162</v>
      </c>
      <c r="B148" s="9" t="s">
        <v>165</v>
      </c>
      <c r="C148" s="9" t="s">
        <v>113</v>
      </c>
      <c r="D148" s="9">
        <v>128</v>
      </c>
      <c r="E148" s="9">
        <v>32</v>
      </c>
      <c r="F148" s="9">
        <v>4096</v>
      </c>
      <c r="G148" s="9"/>
    </row>
    <row r="149" spans="1:7" x14ac:dyDescent="0.25">
      <c r="A149" s="9" t="s">
        <v>162</v>
      </c>
      <c r="B149" s="9" t="s">
        <v>166</v>
      </c>
      <c r="C149" s="9" t="s">
        <v>21</v>
      </c>
      <c r="D149" s="9">
        <v>260</v>
      </c>
      <c r="E149" s="9">
        <v>37</v>
      </c>
      <c r="F149" s="9">
        <v>9620</v>
      </c>
      <c r="G149" s="9"/>
    </row>
    <row r="150" spans="1:7" x14ac:dyDescent="0.25">
      <c r="A150" s="9" t="s">
        <v>162</v>
      </c>
      <c r="B150" s="9" t="s">
        <v>166</v>
      </c>
      <c r="C150" s="9" t="s">
        <v>113</v>
      </c>
      <c r="D150" s="9">
        <v>260</v>
      </c>
      <c r="E150" s="9">
        <v>31</v>
      </c>
      <c r="F150" s="9">
        <v>8060</v>
      </c>
      <c r="G150" s="9"/>
    </row>
  </sheetData>
  <sheetProtection password="CB7D" sheet="1" objects="1" scenarios="1"/>
  <autoFilter ref="A7:G150">
    <filterColumn colId="0">
      <filters>
        <filter val="彩虹兒童文化事業有限公司"/>
      </filters>
    </filterColumn>
  </autoFilter>
  <mergeCells count="5">
    <mergeCell ref="A6:G6"/>
    <mergeCell ref="A1:G1"/>
    <mergeCell ref="A2:G2"/>
    <mergeCell ref="E3:G3"/>
    <mergeCell ref="E4:G4"/>
  </mergeCells>
  <phoneticPr fontId="3" type="noConversion"/>
  <pageMargins left="0.7" right="0.7" top="0.75" bottom="0.75" header="0.3" footer="0.3"/>
  <pageSetup paperSize="9" scale="61"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pageSetUpPr fitToPage="1"/>
  </sheetPr>
  <dimension ref="A1:G150"/>
  <sheetViews>
    <sheetView workbookViewId="0">
      <selection activeCell="B17" sqref="B17"/>
    </sheetView>
  </sheetViews>
  <sheetFormatPr defaultRowHeight="16.5" x14ac:dyDescent="0.25"/>
  <cols>
    <col min="1" max="1" width="28.875" customWidth="1"/>
    <col min="2" max="2" width="46" bestFit="1" customWidth="1"/>
    <col min="3" max="3" width="13.875" customWidth="1"/>
    <col min="4" max="4" width="16.125" bestFit="1" customWidth="1"/>
    <col min="5" max="5" width="16.625" customWidth="1"/>
    <col min="7" max="7" width="12.375" customWidth="1"/>
  </cols>
  <sheetData>
    <row r="1" spans="1:7" s="1" customFormat="1" ht="78" customHeight="1" x14ac:dyDescent="0.25">
      <c r="A1" s="17" t="s">
        <v>0</v>
      </c>
      <c r="B1" s="17"/>
      <c r="C1" s="17"/>
      <c r="D1" s="17"/>
      <c r="E1" s="17"/>
      <c r="F1" s="17"/>
      <c r="G1" s="17"/>
    </row>
    <row r="2" spans="1:7" s="1" customFormat="1" ht="27.75" customHeight="1" x14ac:dyDescent="0.25">
      <c r="A2" s="23" t="s">
        <v>10</v>
      </c>
      <c r="B2" s="23"/>
      <c r="C2" s="23"/>
      <c r="D2" s="23"/>
      <c r="E2" s="23"/>
      <c r="F2" s="23"/>
      <c r="G2" s="23"/>
    </row>
    <row r="3" spans="1:7" s="1" customFormat="1" ht="29.25" customHeight="1" x14ac:dyDescent="0.25">
      <c r="A3" s="11" t="s">
        <v>171</v>
      </c>
      <c r="B3" s="11" t="s">
        <v>1</v>
      </c>
      <c r="C3" s="12" t="s">
        <v>2</v>
      </c>
      <c r="D3" s="12" t="s">
        <v>8</v>
      </c>
      <c r="E3" s="24" t="s">
        <v>9</v>
      </c>
      <c r="F3" s="24"/>
      <c r="G3" s="24"/>
    </row>
    <row r="4" spans="1:7" s="1" customFormat="1" ht="29.25" customHeight="1" x14ac:dyDescent="0.25">
      <c r="A4" s="16"/>
      <c r="B4" s="13" t="s">
        <v>199</v>
      </c>
      <c r="C4" s="14" t="s">
        <v>200</v>
      </c>
      <c r="D4" s="12">
        <f>SUM(F106:F110)</f>
        <v>130412</v>
      </c>
      <c r="E4" s="39">
        <f>SUM(D4:D4)</f>
        <v>130412</v>
      </c>
      <c r="F4" s="39"/>
      <c r="G4" s="39"/>
    </row>
    <row r="5" spans="1:7" s="2" customFormat="1" ht="24" customHeight="1" x14ac:dyDescent="0.25">
      <c r="A5" s="3"/>
      <c r="B5" s="4"/>
      <c r="C5" s="5"/>
      <c r="D5" s="6"/>
      <c r="E5" s="7"/>
    </row>
    <row r="6" spans="1:7" ht="25.5" customHeight="1" x14ac:dyDescent="0.25">
      <c r="A6" s="21" t="s">
        <v>16</v>
      </c>
      <c r="B6" s="22"/>
      <c r="C6" s="22"/>
      <c r="D6" s="22"/>
      <c r="E6" s="22"/>
      <c r="F6" s="22"/>
      <c r="G6" s="22"/>
    </row>
    <row r="7" spans="1:7" x14ac:dyDescent="0.25">
      <c r="A7" s="8" t="s">
        <v>11</v>
      </c>
      <c r="B7" s="8" t="s">
        <v>12</v>
      </c>
      <c r="C7" s="8" t="s">
        <v>18</v>
      </c>
      <c r="D7" s="8" t="s">
        <v>13</v>
      </c>
      <c r="E7" s="8" t="s">
        <v>14</v>
      </c>
      <c r="F7" s="8" t="s">
        <v>15</v>
      </c>
      <c r="G7" s="8" t="s">
        <v>17</v>
      </c>
    </row>
    <row r="8" spans="1:7" hidden="1" x14ac:dyDescent="0.25">
      <c r="A8" s="8" t="s">
        <v>19</v>
      </c>
      <c r="B8" s="8" t="s">
        <v>20</v>
      </c>
      <c r="C8" s="8" t="s">
        <v>21</v>
      </c>
      <c r="D8" s="8">
        <v>59</v>
      </c>
      <c r="E8" s="8">
        <v>95</v>
      </c>
      <c r="F8" s="8">
        <v>5605</v>
      </c>
      <c r="G8" s="8"/>
    </row>
    <row r="9" spans="1:7" hidden="1" x14ac:dyDescent="0.25">
      <c r="A9" s="8" t="s">
        <v>22</v>
      </c>
      <c r="B9" s="8" t="s">
        <v>23</v>
      </c>
      <c r="C9" s="8" t="s">
        <v>21</v>
      </c>
      <c r="D9" s="8">
        <v>310</v>
      </c>
      <c r="E9" s="8">
        <v>119</v>
      </c>
      <c r="F9" s="8">
        <v>36890</v>
      </c>
      <c r="G9" s="8"/>
    </row>
    <row r="10" spans="1:7" hidden="1" x14ac:dyDescent="0.25">
      <c r="A10" s="8" t="s">
        <v>22</v>
      </c>
      <c r="B10" s="8" t="s">
        <v>24</v>
      </c>
      <c r="C10" s="8" t="s">
        <v>21</v>
      </c>
      <c r="D10" s="8">
        <v>39</v>
      </c>
      <c r="E10" s="8">
        <v>119</v>
      </c>
      <c r="F10" s="8">
        <v>4641</v>
      </c>
      <c r="G10" s="8"/>
    </row>
    <row r="11" spans="1:7" hidden="1" x14ac:dyDescent="0.25">
      <c r="A11" s="8" t="s">
        <v>25</v>
      </c>
      <c r="B11" s="8" t="s">
        <v>26</v>
      </c>
      <c r="C11" s="8" t="s">
        <v>21</v>
      </c>
      <c r="D11" s="8">
        <v>375</v>
      </c>
      <c r="E11" s="8">
        <v>95</v>
      </c>
      <c r="F11" s="8">
        <v>35625</v>
      </c>
      <c r="G11" s="8"/>
    </row>
    <row r="12" spans="1:7" hidden="1" x14ac:dyDescent="0.25">
      <c r="A12" s="8" t="s">
        <v>25</v>
      </c>
      <c r="B12" s="8" t="s">
        <v>27</v>
      </c>
      <c r="C12" s="8" t="s">
        <v>21</v>
      </c>
      <c r="D12" s="8">
        <v>457</v>
      </c>
      <c r="E12" s="8">
        <v>107</v>
      </c>
      <c r="F12" s="8">
        <v>48899</v>
      </c>
      <c r="G12" s="8"/>
    </row>
    <row r="13" spans="1:7" hidden="1" x14ac:dyDescent="0.25">
      <c r="A13" s="8" t="s">
        <v>25</v>
      </c>
      <c r="B13" s="8" t="s">
        <v>28</v>
      </c>
      <c r="C13" s="8" t="s">
        <v>21</v>
      </c>
      <c r="D13" s="8">
        <v>306</v>
      </c>
      <c r="E13" s="8">
        <v>107</v>
      </c>
      <c r="F13" s="8">
        <v>32742</v>
      </c>
      <c r="G13" s="8"/>
    </row>
    <row r="14" spans="1:7" hidden="1" x14ac:dyDescent="0.25">
      <c r="A14" s="8" t="s">
        <v>29</v>
      </c>
      <c r="B14" s="8" t="s">
        <v>30</v>
      </c>
      <c r="C14" s="8" t="s">
        <v>21</v>
      </c>
      <c r="D14" s="8">
        <v>167</v>
      </c>
      <c r="E14" s="8">
        <v>107</v>
      </c>
      <c r="F14" s="8">
        <v>17869</v>
      </c>
      <c r="G14" s="8"/>
    </row>
    <row r="15" spans="1:7" hidden="1" x14ac:dyDescent="0.25">
      <c r="A15" s="8" t="s">
        <v>31</v>
      </c>
      <c r="B15" s="8" t="s">
        <v>32</v>
      </c>
      <c r="C15" s="8" t="s">
        <v>21</v>
      </c>
      <c r="D15" s="8">
        <v>316</v>
      </c>
      <c r="E15" s="8">
        <v>119</v>
      </c>
      <c r="F15" s="8">
        <v>37604</v>
      </c>
      <c r="G15" s="8"/>
    </row>
    <row r="16" spans="1:7" hidden="1" x14ac:dyDescent="0.25">
      <c r="A16" s="8" t="s">
        <v>31</v>
      </c>
      <c r="B16" s="8" t="s">
        <v>33</v>
      </c>
      <c r="C16" s="8" t="s">
        <v>21</v>
      </c>
      <c r="D16" s="8">
        <v>112</v>
      </c>
      <c r="E16" s="8">
        <v>107</v>
      </c>
      <c r="F16" s="8">
        <v>11984</v>
      </c>
      <c r="G16" s="8"/>
    </row>
    <row r="17" spans="1:7" hidden="1" x14ac:dyDescent="0.25">
      <c r="A17" s="8" t="s">
        <v>31</v>
      </c>
      <c r="B17" s="8" t="s">
        <v>34</v>
      </c>
      <c r="C17" s="8" t="s">
        <v>21</v>
      </c>
      <c r="D17" s="8">
        <v>70</v>
      </c>
      <c r="E17" s="8">
        <v>100</v>
      </c>
      <c r="F17" s="8">
        <v>7000</v>
      </c>
      <c r="G17" s="8"/>
    </row>
    <row r="18" spans="1:7" hidden="1" x14ac:dyDescent="0.25">
      <c r="A18" s="8" t="s">
        <v>35</v>
      </c>
      <c r="B18" s="8" t="s">
        <v>36</v>
      </c>
      <c r="C18" s="8" t="s">
        <v>21</v>
      </c>
      <c r="D18" s="8">
        <v>110</v>
      </c>
      <c r="E18" s="8">
        <v>113</v>
      </c>
      <c r="F18" s="8">
        <v>12430</v>
      </c>
      <c r="G18" s="8"/>
    </row>
    <row r="19" spans="1:7" hidden="1" x14ac:dyDescent="0.25">
      <c r="A19" s="8" t="s">
        <v>37</v>
      </c>
      <c r="B19" s="8" t="s">
        <v>38</v>
      </c>
      <c r="C19" s="8" t="s">
        <v>21</v>
      </c>
      <c r="D19" s="8">
        <v>155</v>
      </c>
      <c r="E19" s="8">
        <v>112</v>
      </c>
      <c r="F19" s="8">
        <v>17360</v>
      </c>
      <c r="G19" s="8"/>
    </row>
    <row r="20" spans="1:7" hidden="1" x14ac:dyDescent="0.25">
      <c r="A20" s="8" t="s">
        <v>37</v>
      </c>
      <c r="B20" s="8" t="s">
        <v>39</v>
      </c>
      <c r="C20" s="8" t="s">
        <v>21</v>
      </c>
      <c r="D20" s="8">
        <v>53</v>
      </c>
      <c r="E20" s="8">
        <v>85</v>
      </c>
      <c r="F20" s="8">
        <v>4505</v>
      </c>
      <c r="G20" s="8"/>
    </row>
    <row r="21" spans="1:7" hidden="1" x14ac:dyDescent="0.25">
      <c r="A21" s="8" t="s">
        <v>37</v>
      </c>
      <c r="B21" s="8" t="s">
        <v>40</v>
      </c>
      <c r="C21" s="8" t="s">
        <v>21</v>
      </c>
      <c r="D21" s="8">
        <v>103</v>
      </c>
      <c r="E21" s="8">
        <v>103</v>
      </c>
      <c r="F21" s="8">
        <v>10609</v>
      </c>
      <c r="G21" s="8"/>
    </row>
    <row r="22" spans="1:7" hidden="1" x14ac:dyDescent="0.25">
      <c r="A22" s="8" t="s">
        <v>37</v>
      </c>
      <c r="B22" s="8" t="s">
        <v>41</v>
      </c>
      <c r="C22" s="8" t="s">
        <v>21</v>
      </c>
      <c r="D22" s="8">
        <v>100</v>
      </c>
      <c r="E22" s="8">
        <v>85</v>
      </c>
      <c r="F22" s="8">
        <v>8500</v>
      </c>
      <c r="G22" s="8"/>
    </row>
    <row r="23" spans="1:7" hidden="1" x14ac:dyDescent="0.25">
      <c r="A23" s="8" t="s">
        <v>42</v>
      </c>
      <c r="B23" s="8" t="s">
        <v>43</v>
      </c>
      <c r="C23" s="8" t="s">
        <v>21</v>
      </c>
      <c r="D23" s="8">
        <v>50</v>
      </c>
      <c r="E23" s="8">
        <v>110</v>
      </c>
      <c r="F23" s="8">
        <v>5500</v>
      </c>
      <c r="G23" s="8"/>
    </row>
    <row r="24" spans="1:7" hidden="1" x14ac:dyDescent="0.25">
      <c r="A24" s="8" t="s">
        <v>44</v>
      </c>
      <c r="B24" s="8" t="s">
        <v>45</v>
      </c>
      <c r="C24" s="8" t="s">
        <v>21</v>
      </c>
      <c r="D24" s="8">
        <v>581</v>
      </c>
      <c r="E24" s="8">
        <v>107</v>
      </c>
      <c r="F24" s="8">
        <v>62167</v>
      </c>
      <c r="G24" s="8"/>
    </row>
    <row r="25" spans="1:7" hidden="1" x14ac:dyDescent="0.25">
      <c r="A25" s="8" t="s">
        <v>44</v>
      </c>
      <c r="B25" s="8" t="s">
        <v>46</v>
      </c>
      <c r="C25" s="8" t="s">
        <v>21</v>
      </c>
      <c r="D25" s="8">
        <v>711</v>
      </c>
      <c r="E25" s="8">
        <v>107</v>
      </c>
      <c r="F25" s="8">
        <v>76077</v>
      </c>
      <c r="G25" s="8"/>
    </row>
    <row r="26" spans="1:7" hidden="1" x14ac:dyDescent="0.25">
      <c r="A26" s="8" t="s">
        <v>44</v>
      </c>
      <c r="B26" s="8" t="s">
        <v>47</v>
      </c>
      <c r="C26" s="8" t="s">
        <v>21</v>
      </c>
      <c r="D26" s="8">
        <v>105</v>
      </c>
      <c r="E26" s="8">
        <v>103</v>
      </c>
      <c r="F26" s="8">
        <v>10815</v>
      </c>
      <c r="G26" s="8"/>
    </row>
    <row r="27" spans="1:7" hidden="1" x14ac:dyDescent="0.25">
      <c r="A27" s="8" t="s">
        <v>44</v>
      </c>
      <c r="B27" s="8" t="s">
        <v>48</v>
      </c>
      <c r="C27" s="8" t="s">
        <v>21</v>
      </c>
      <c r="D27" s="8">
        <v>256</v>
      </c>
      <c r="E27" s="8">
        <v>107</v>
      </c>
      <c r="F27" s="8">
        <v>27392</v>
      </c>
      <c r="G27" s="8"/>
    </row>
    <row r="28" spans="1:7" hidden="1" x14ac:dyDescent="0.25">
      <c r="A28" s="8" t="s">
        <v>44</v>
      </c>
      <c r="B28" s="8" t="s">
        <v>49</v>
      </c>
      <c r="C28" s="8" t="s">
        <v>21</v>
      </c>
      <c r="D28" s="8">
        <v>609</v>
      </c>
      <c r="E28" s="8">
        <v>107</v>
      </c>
      <c r="F28" s="8">
        <v>65163</v>
      </c>
      <c r="G28" s="8"/>
    </row>
    <row r="29" spans="1:7" hidden="1" x14ac:dyDescent="0.25">
      <c r="A29" s="8" t="s">
        <v>44</v>
      </c>
      <c r="B29" s="8" t="s">
        <v>50</v>
      </c>
      <c r="C29" s="8" t="s">
        <v>21</v>
      </c>
      <c r="D29" s="8">
        <v>1480</v>
      </c>
      <c r="E29" s="8">
        <v>107</v>
      </c>
      <c r="F29" s="8">
        <v>158360</v>
      </c>
      <c r="G29" s="8"/>
    </row>
    <row r="30" spans="1:7" hidden="1" x14ac:dyDescent="0.25">
      <c r="A30" s="8" t="s">
        <v>44</v>
      </c>
      <c r="B30" s="8" t="s">
        <v>51</v>
      </c>
      <c r="C30" s="8" t="s">
        <v>21</v>
      </c>
      <c r="D30" s="8">
        <v>221</v>
      </c>
      <c r="E30" s="8">
        <v>107</v>
      </c>
      <c r="F30" s="8">
        <v>23647</v>
      </c>
      <c r="G30" s="8"/>
    </row>
    <row r="31" spans="1:7" hidden="1" x14ac:dyDescent="0.25">
      <c r="A31" s="8" t="s">
        <v>44</v>
      </c>
      <c r="B31" s="8" t="s">
        <v>52</v>
      </c>
      <c r="C31" s="8" t="s">
        <v>21</v>
      </c>
      <c r="D31" s="8">
        <v>235</v>
      </c>
      <c r="E31" s="8">
        <v>107</v>
      </c>
      <c r="F31" s="8">
        <v>25145</v>
      </c>
      <c r="G31" s="8"/>
    </row>
    <row r="32" spans="1:7" hidden="1" x14ac:dyDescent="0.25">
      <c r="A32" s="8" t="s">
        <v>44</v>
      </c>
      <c r="B32" s="8" t="s">
        <v>53</v>
      </c>
      <c r="C32" s="8" t="s">
        <v>21</v>
      </c>
      <c r="D32" s="8">
        <v>230</v>
      </c>
      <c r="E32" s="8">
        <v>107</v>
      </c>
      <c r="F32" s="8">
        <v>24610</v>
      </c>
      <c r="G32" s="8"/>
    </row>
    <row r="33" spans="1:7" hidden="1" x14ac:dyDescent="0.25">
      <c r="A33" s="8" t="s">
        <v>44</v>
      </c>
      <c r="B33" s="8" t="s">
        <v>54</v>
      </c>
      <c r="C33" s="8" t="s">
        <v>21</v>
      </c>
      <c r="D33" s="8">
        <v>80</v>
      </c>
      <c r="E33" s="8">
        <v>107</v>
      </c>
      <c r="F33" s="8">
        <v>8560</v>
      </c>
      <c r="G33" s="8"/>
    </row>
    <row r="34" spans="1:7" hidden="1" x14ac:dyDescent="0.25">
      <c r="A34" s="8" t="s">
        <v>44</v>
      </c>
      <c r="B34" s="8" t="s">
        <v>55</v>
      </c>
      <c r="C34" s="8" t="s">
        <v>21</v>
      </c>
      <c r="D34" s="8">
        <v>483</v>
      </c>
      <c r="E34" s="8">
        <v>102</v>
      </c>
      <c r="F34" s="8">
        <v>49266</v>
      </c>
      <c r="G34" s="8"/>
    </row>
    <row r="35" spans="1:7" hidden="1" x14ac:dyDescent="0.25">
      <c r="A35" s="8" t="s">
        <v>44</v>
      </c>
      <c r="B35" s="8" t="s">
        <v>56</v>
      </c>
      <c r="C35" s="8" t="s">
        <v>21</v>
      </c>
      <c r="D35" s="8">
        <v>841</v>
      </c>
      <c r="E35" s="8">
        <v>107</v>
      </c>
      <c r="F35" s="8">
        <v>89987</v>
      </c>
      <c r="G35" s="8"/>
    </row>
    <row r="36" spans="1:7" hidden="1" x14ac:dyDescent="0.25">
      <c r="A36" s="8" t="s">
        <v>44</v>
      </c>
      <c r="B36" s="8" t="s">
        <v>57</v>
      </c>
      <c r="C36" s="8" t="s">
        <v>21</v>
      </c>
      <c r="D36" s="8">
        <v>455</v>
      </c>
      <c r="E36" s="8">
        <v>107</v>
      </c>
      <c r="F36" s="8">
        <v>48685</v>
      </c>
      <c r="G36" s="8"/>
    </row>
    <row r="37" spans="1:7" hidden="1" x14ac:dyDescent="0.25">
      <c r="A37" s="8" t="s">
        <v>44</v>
      </c>
      <c r="B37" s="8" t="s">
        <v>58</v>
      </c>
      <c r="C37" s="8" t="s">
        <v>21</v>
      </c>
      <c r="D37" s="8">
        <v>626</v>
      </c>
      <c r="E37" s="8">
        <v>103</v>
      </c>
      <c r="F37" s="8">
        <v>64478</v>
      </c>
      <c r="G37" s="8"/>
    </row>
    <row r="38" spans="1:7" hidden="1" x14ac:dyDescent="0.25">
      <c r="A38" s="8" t="s">
        <v>59</v>
      </c>
      <c r="B38" s="8" t="s">
        <v>60</v>
      </c>
      <c r="C38" s="8" t="s">
        <v>21</v>
      </c>
      <c r="D38" s="8">
        <v>136</v>
      </c>
      <c r="E38" s="8">
        <v>114</v>
      </c>
      <c r="F38" s="8">
        <v>15504</v>
      </c>
      <c r="G38" s="8"/>
    </row>
    <row r="39" spans="1:7" hidden="1" x14ac:dyDescent="0.25">
      <c r="A39" s="8" t="s">
        <v>59</v>
      </c>
      <c r="B39" s="8" t="s">
        <v>61</v>
      </c>
      <c r="C39" s="8" t="s">
        <v>21</v>
      </c>
      <c r="D39" s="8">
        <v>152</v>
      </c>
      <c r="E39" s="8">
        <v>114</v>
      </c>
      <c r="F39" s="8">
        <v>17328</v>
      </c>
      <c r="G39" s="8"/>
    </row>
    <row r="40" spans="1:7" hidden="1" x14ac:dyDescent="0.25">
      <c r="A40" s="8" t="s">
        <v>59</v>
      </c>
      <c r="B40" s="8" t="s">
        <v>62</v>
      </c>
      <c r="C40" s="8" t="s">
        <v>21</v>
      </c>
      <c r="D40" s="8">
        <v>425</v>
      </c>
      <c r="E40" s="8">
        <v>114</v>
      </c>
      <c r="F40" s="8">
        <v>48450</v>
      </c>
      <c r="G40" s="8"/>
    </row>
    <row r="41" spans="1:7" hidden="1" x14ac:dyDescent="0.25">
      <c r="A41" s="8" t="s">
        <v>59</v>
      </c>
      <c r="B41" s="8" t="s">
        <v>63</v>
      </c>
      <c r="C41" s="8" t="s">
        <v>21</v>
      </c>
      <c r="D41" s="8">
        <v>155</v>
      </c>
      <c r="E41" s="8">
        <v>114</v>
      </c>
      <c r="F41" s="8">
        <v>17670</v>
      </c>
      <c r="G41" s="8"/>
    </row>
    <row r="42" spans="1:7" hidden="1" x14ac:dyDescent="0.25">
      <c r="A42" s="8" t="s">
        <v>59</v>
      </c>
      <c r="B42" s="8" t="s">
        <v>64</v>
      </c>
      <c r="C42" s="8" t="s">
        <v>21</v>
      </c>
      <c r="D42" s="8">
        <v>156</v>
      </c>
      <c r="E42" s="8">
        <v>114</v>
      </c>
      <c r="F42" s="8">
        <v>17784</v>
      </c>
      <c r="G42" s="8"/>
    </row>
    <row r="43" spans="1:7" hidden="1" x14ac:dyDescent="0.25">
      <c r="A43" s="8" t="s">
        <v>65</v>
      </c>
      <c r="B43" s="8" t="s">
        <v>66</v>
      </c>
      <c r="C43" s="8" t="s">
        <v>21</v>
      </c>
      <c r="D43" s="8">
        <v>445</v>
      </c>
      <c r="E43" s="8">
        <v>101</v>
      </c>
      <c r="F43" s="8">
        <v>44945</v>
      </c>
      <c r="G43" s="8"/>
    </row>
    <row r="44" spans="1:7" hidden="1" x14ac:dyDescent="0.25">
      <c r="A44" s="8" t="s">
        <v>67</v>
      </c>
      <c r="B44" s="8" t="s">
        <v>68</v>
      </c>
      <c r="C44" s="8" t="s">
        <v>21</v>
      </c>
      <c r="D44" s="8">
        <v>310</v>
      </c>
      <c r="E44" s="8">
        <v>115</v>
      </c>
      <c r="F44" s="8">
        <v>35650</v>
      </c>
      <c r="G44" s="8"/>
    </row>
    <row r="45" spans="1:7" hidden="1" x14ac:dyDescent="0.25">
      <c r="A45" s="8" t="s">
        <v>67</v>
      </c>
      <c r="B45" s="8" t="s">
        <v>69</v>
      </c>
      <c r="C45" s="8" t="s">
        <v>21</v>
      </c>
      <c r="D45" s="8">
        <v>198</v>
      </c>
      <c r="E45" s="8">
        <v>104</v>
      </c>
      <c r="F45" s="8">
        <v>20592</v>
      </c>
      <c r="G45" s="8" t="s">
        <v>70</v>
      </c>
    </row>
    <row r="46" spans="1:7" hidden="1" x14ac:dyDescent="0.25">
      <c r="A46" s="8" t="s">
        <v>67</v>
      </c>
      <c r="B46" s="8" t="s">
        <v>71</v>
      </c>
      <c r="C46" s="8" t="s">
        <v>21</v>
      </c>
      <c r="D46" s="8">
        <v>89</v>
      </c>
      <c r="E46" s="8">
        <v>115</v>
      </c>
      <c r="F46" s="8">
        <v>10235</v>
      </c>
      <c r="G46" s="8"/>
    </row>
    <row r="47" spans="1:7" hidden="1" x14ac:dyDescent="0.25">
      <c r="A47" s="8" t="s">
        <v>72</v>
      </c>
      <c r="B47" s="8" t="s">
        <v>73</v>
      </c>
      <c r="C47" s="8" t="s">
        <v>21</v>
      </c>
      <c r="D47" s="8">
        <v>38</v>
      </c>
      <c r="E47" s="8">
        <v>107</v>
      </c>
      <c r="F47" s="8">
        <v>4066</v>
      </c>
      <c r="G47" s="8"/>
    </row>
    <row r="48" spans="1:7" hidden="1" x14ac:dyDescent="0.25">
      <c r="A48" s="8" t="s">
        <v>72</v>
      </c>
      <c r="B48" s="8" t="s">
        <v>74</v>
      </c>
      <c r="C48" s="8" t="s">
        <v>21</v>
      </c>
      <c r="D48" s="8">
        <v>400</v>
      </c>
      <c r="E48" s="8">
        <v>107</v>
      </c>
      <c r="F48" s="8">
        <v>42800</v>
      </c>
      <c r="G48" s="8"/>
    </row>
    <row r="49" spans="1:7" hidden="1" x14ac:dyDescent="0.25">
      <c r="A49" s="8" t="s">
        <v>75</v>
      </c>
      <c r="B49" s="8" t="s">
        <v>76</v>
      </c>
      <c r="C49" s="8" t="s">
        <v>21</v>
      </c>
      <c r="D49" s="8">
        <v>257</v>
      </c>
      <c r="E49" s="8">
        <v>107</v>
      </c>
      <c r="F49" s="8">
        <v>27499</v>
      </c>
      <c r="G49" s="8"/>
    </row>
    <row r="50" spans="1:7" hidden="1" x14ac:dyDescent="0.25">
      <c r="A50" s="8" t="s">
        <v>75</v>
      </c>
      <c r="B50" s="8" t="s">
        <v>77</v>
      </c>
      <c r="C50" s="8" t="s">
        <v>21</v>
      </c>
      <c r="D50" s="8">
        <v>215</v>
      </c>
      <c r="E50" s="8">
        <v>107</v>
      </c>
      <c r="F50" s="8">
        <v>23005</v>
      </c>
      <c r="G50" s="8"/>
    </row>
    <row r="51" spans="1:7" hidden="1" x14ac:dyDescent="0.25">
      <c r="A51" s="8" t="s">
        <v>75</v>
      </c>
      <c r="B51" s="8" t="s">
        <v>78</v>
      </c>
      <c r="C51" s="8" t="s">
        <v>21</v>
      </c>
      <c r="D51" s="8">
        <v>68</v>
      </c>
      <c r="E51" s="8">
        <v>107</v>
      </c>
      <c r="F51" s="8">
        <v>7276</v>
      </c>
      <c r="G51" s="8"/>
    </row>
    <row r="52" spans="1:7" hidden="1" x14ac:dyDescent="0.25">
      <c r="A52" s="8" t="s">
        <v>79</v>
      </c>
      <c r="B52" s="8" t="s">
        <v>80</v>
      </c>
      <c r="C52" s="8" t="s">
        <v>21</v>
      </c>
      <c r="D52" s="8">
        <v>430</v>
      </c>
      <c r="E52" s="8">
        <v>92</v>
      </c>
      <c r="F52" s="8">
        <v>39560</v>
      </c>
      <c r="G52" s="8"/>
    </row>
    <row r="53" spans="1:7" hidden="1" x14ac:dyDescent="0.25">
      <c r="A53" s="8" t="s">
        <v>79</v>
      </c>
      <c r="B53" s="8" t="s">
        <v>81</v>
      </c>
      <c r="C53" s="8" t="s">
        <v>21</v>
      </c>
      <c r="D53" s="8">
        <v>420</v>
      </c>
      <c r="E53" s="8">
        <v>93</v>
      </c>
      <c r="F53" s="8">
        <v>39060</v>
      </c>
      <c r="G53" s="8"/>
    </row>
    <row r="54" spans="1:7" hidden="1" x14ac:dyDescent="0.25">
      <c r="A54" s="8" t="s">
        <v>79</v>
      </c>
      <c r="B54" s="8" t="s">
        <v>82</v>
      </c>
      <c r="C54" s="8" t="s">
        <v>21</v>
      </c>
      <c r="D54" s="8">
        <v>340</v>
      </c>
      <c r="E54" s="8">
        <v>111</v>
      </c>
      <c r="F54" s="8">
        <v>37740</v>
      </c>
      <c r="G54" s="8"/>
    </row>
    <row r="55" spans="1:7" hidden="1" x14ac:dyDescent="0.25">
      <c r="A55" s="8" t="s">
        <v>5</v>
      </c>
      <c r="B55" s="8" t="s">
        <v>83</v>
      </c>
      <c r="C55" s="8" t="s">
        <v>21</v>
      </c>
      <c r="D55" s="8">
        <v>66</v>
      </c>
      <c r="E55" s="8">
        <v>106</v>
      </c>
      <c r="F55" s="8">
        <v>6996</v>
      </c>
      <c r="G55" s="8"/>
    </row>
    <row r="56" spans="1:7" hidden="1" x14ac:dyDescent="0.25">
      <c r="A56" s="8" t="s">
        <v>5</v>
      </c>
      <c r="B56" s="8" t="s">
        <v>84</v>
      </c>
      <c r="C56" s="8" t="s">
        <v>21</v>
      </c>
      <c r="D56" s="8">
        <v>305</v>
      </c>
      <c r="E56" s="8">
        <v>97</v>
      </c>
      <c r="F56" s="8">
        <v>29585</v>
      </c>
      <c r="G56" s="8"/>
    </row>
    <row r="57" spans="1:7" hidden="1" x14ac:dyDescent="0.25">
      <c r="A57" s="8" t="s">
        <v>85</v>
      </c>
      <c r="B57" s="8" t="s">
        <v>86</v>
      </c>
      <c r="C57" s="8" t="s">
        <v>21</v>
      </c>
      <c r="D57" s="8">
        <v>267</v>
      </c>
      <c r="E57" s="8">
        <v>113</v>
      </c>
      <c r="F57" s="8">
        <v>30171</v>
      </c>
      <c r="G57" s="8"/>
    </row>
    <row r="58" spans="1:7" hidden="1" x14ac:dyDescent="0.25">
      <c r="A58" s="8" t="s">
        <v>87</v>
      </c>
      <c r="B58" s="8" t="s">
        <v>88</v>
      </c>
      <c r="C58" s="8" t="s">
        <v>21</v>
      </c>
      <c r="D58" s="8">
        <v>125</v>
      </c>
      <c r="E58" s="8">
        <v>99</v>
      </c>
      <c r="F58" s="8">
        <v>12375</v>
      </c>
      <c r="G58" s="8"/>
    </row>
    <row r="59" spans="1:7" hidden="1" x14ac:dyDescent="0.25">
      <c r="A59" s="8" t="s">
        <v>87</v>
      </c>
      <c r="B59" s="8" t="s">
        <v>89</v>
      </c>
      <c r="C59" s="8" t="s">
        <v>21</v>
      </c>
      <c r="D59" s="8">
        <v>195</v>
      </c>
      <c r="E59" s="8">
        <v>113</v>
      </c>
      <c r="F59" s="8">
        <v>22035</v>
      </c>
      <c r="G59" s="8"/>
    </row>
    <row r="60" spans="1:7" hidden="1" x14ac:dyDescent="0.25">
      <c r="A60" s="8" t="s">
        <v>90</v>
      </c>
      <c r="B60" s="8" t="s">
        <v>91</v>
      </c>
      <c r="C60" s="8" t="s">
        <v>21</v>
      </c>
      <c r="D60" s="8">
        <v>415</v>
      </c>
      <c r="E60" s="8">
        <v>107</v>
      </c>
      <c r="F60" s="8">
        <v>44405</v>
      </c>
      <c r="G60" s="8"/>
    </row>
    <row r="61" spans="1:7" hidden="1" x14ac:dyDescent="0.25">
      <c r="A61" s="8" t="s">
        <v>92</v>
      </c>
      <c r="B61" s="8" t="s">
        <v>93</v>
      </c>
      <c r="C61" s="8" t="s">
        <v>21</v>
      </c>
      <c r="D61" s="8">
        <v>370</v>
      </c>
      <c r="E61" s="8">
        <v>107</v>
      </c>
      <c r="F61" s="8">
        <v>39590</v>
      </c>
      <c r="G61" s="8"/>
    </row>
    <row r="62" spans="1:7" hidden="1" x14ac:dyDescent="0.25">
      <c r="A62" s="8" t="s">
        <v>92</v>
      </c>
      <c r="B62" s="8" t="s">
        <v>94</v>
      </c>
      <c r="C62" s="8" t="s">
        <v>21</v>
      </c>
      <c r="D62" s="8">
        <v>208</v>
      </c>
      <c r="E62" s="8">
        <v>95</v>
      </c>
      <c r="F62" s="8">
        <v>19760</v>
      </c>
      <c r="G62" s="8"/>
    </row>
    <row r="63" spans="1:7" hidden="1" x14ac:dyDescent="0.25">
      <c r="A63" s="8" t="s">
        <v>95</v>
      </c>
      <c r="B63" s="8" t="s">
        <v>96</v>
      </c>
      <c r="C63" s="8" t="s">
        <v>21</v>
      </c>
      <c r="D63" s="8">
        <v>94</v>
      </c>
      <c r="E63" s="8">
        <v>107</v>
      </c>
      <c r="F63" s="8">
        <v>10058</v>
      </c>
      <c r="G63" s="8"/>
    </row>
    <row r="64" spans="1:7" hidden="1" x14ac:dyDescent="0.25">
      <c r="A64" s="10" t="s">
        <v>97</v>
      </c>
      <c r="B64" s="10" t="s">
        <v>98</v>
      </c>
      <c r="C64" s="10" t="s">
        <v>21</v>
      </c>
      <c r="D64" s="10">
        <v>247</v>
      </c>
      <c r="E64" s="10">
        <v>80</v>
      </c>
      <c r="F64" s="10">
        <v>19760</v>
      </c>
      <c r="G64" s="10"/>
    </row>
    <row r="65" spans="1:7" hidden="1" x14ac:dyDescent="0.25">
      <c r="A65" s="10" t="s">
        <v>97</v>
      </c>
      <c r="B65" s="10" t="s">
        <v>99</v>
      </c>
      <c r="C65" s="10" t="s">
        <v>21</v>
      </c>
      <c r="D65" s="10">
        <v>7</v>
      </c>
      <c r="E65" s="10">
        <v>80</v>
      </c>
      <c r="F65" s="10">
        <v>560</v>
      </c>
      <c r="G65" s="10"/>
    </row>
    <row r="66" spans="1:7" hidden="1" x14ac:dyDescent="0.25">
      <c r="A66" s="10" t="s">
        <v>97</v>
      </c>
      <c r="B66" s="10" t="s">
        <v>100</v>
      </c>
      <c r="C66" s="10" t="s">
        <v>21</v>
      </c>
      <c r="D66" s="10">
        <v>19</v>
      </c>
      <c r="E66" s="10">
        <v>80</v>
      </c>
      <c r="F66" s="10">
        <v>1520</v>
      </c>
      <c r="G66" s="10"/>
    </row>
    <row r="67" spans="1:7" hidden="1" x14ac:dyDescent="0.25">
      <c r="A67" s="10" t="s">
        <v>97</v>
      </c>
      <c r="B67" s="10" t="s">
        <v>101</v>
      </c>
      <c r="C67" s="10" t="s">
        <v>21</v>
      </c>
      <c r="D67" s="10">
        <v>8</v>
      </c>
      <c r="E67" s="10">
        <v>83</v>
      </c>
      <c r="F67" s="10">
        <v>664</v>
      </c>
      <c r="G67" s="10"/>
    </row>
    <row r="68" spans="1:7" hidden="1" x14ac:dyDescent="0.25">
      <c r="A68" s="10" t="s">
        <v>97</v>
      </c>
      <c r="B68" s="10" t="s">
        <v>102</v>
      </c>
      <c r="C68" s="10" t="s">
        <v>21</v>
      </c>
      <c r="D68" s="10">
        <v>517</v>
      </c>
      <c r="E68" s="10">
        <v>83</v>
      </c>
      <c r="F68" s="10">
        <v>42911</v>
      </c>
      <c r="G68" s="10"/>
    </row>
    <row r="69" spans="1:7" hidden="1" x14ac:dyDescent="0.25">
      <c r="A69" s="10" t="s">
        <v>97</v>
      </c>
      <c r="B69" s="10" t="s">
        <v>103</v>
      </c>
      <c r="C69" s="10" t="s">
        <v>21</v>
      </c>
      <c r="D69" s="10">
        <v>10</v>
      </c>
      <c r="E69" s="10">
        <v>83</v>
      </c>
      <c r="F69" s="10">
        <v>830</v>
      </c>
      <c r="G69" s="10"/>
    </row>
    <row r="70" spans="1:7" hidden="1" x14ac:dyDescent="0.25">
      <c r="A70" s="10" t="s">
        <v>104</v>
      </c>
      <c r="B70" s="10" t="s">
        <v>105</v>
      </c>
      <c r="C70" s="10" t="s">
        <v>21</v>
      </c>
      <c r="D70" s="10">
        <v>361</v>
      </c>
      <c r="E70" s="10">
        <v>69</v>
      </c>
      <c r="F70" s="10">
        <v>24909</v>
      </c>
      <c r="G70" s="10"/>
    </row>
    <row r="71" spans="1:7" hidden="1" x14ac:dyDescent="0.25">
      <c r="A71" s="10" t="s">
        <v>104</v>
      </c>
      <c r="B71" s="10" t="s">
        <v>106</v>
      </c>
      <c r="C71" s="10" t="s">
        <v>21</v>
      </c>
      <c r="D71" s="10">
        <v>474</v>
      </c>
      <c r="E71" s="10">
        <v>69</v>
      </c>
      <c r="F71" s="10">
        <v>32706</v>
      </c>
      <c r="G71" s="10"/>
    </row>
    <row r="72" spans="1:7" hidden="1" x14ac:dyDescent="0.25">
      <c r="A72" s="10" t="s">
        <v>104</v>
      </c>
      <c r="B72" s="10" t="s">
        <v>107</v>
      </c>
      <c r="C72" s="10" t="s">
        <v>21</v>
      </c>
      <c r="D72" s="10">
        <v>291</v>
      </c>
      <c r="E72" s="10">
        <v>73</v>
      </c>
      <c r="F72" s="10">
        <v>21243</v>
      </c>
      <c r="G72" s="10"/>
    </row>
    <row r="73" spans="1:7" hidden="1" x14ac:dyDescent="0.25">
      <c r="A73" s="10" t="s">
        <v>104</v>
      </c>
      <c r="B73" s="10" t="s">
        <v>108</v>
      </c>
      <c r="C73" s="10" t="s">
        <v>21</v>
      </c>
      <c r="D73" s="10">
        <v>363</v>
      </c>
      <c r="E73" s="10">
        <v>73</v>
      </c>
      <c r="F73" s="10">
        <v>26499</v>
      </c>
      <c r="G73" s="10"/>
    </row>
    <row r="74" spans="1:7" hidden="1" x14ac:dyDescent="0.25">
      <c r="A74" s="10" t="s">
        <v>104</v>
      </c>
      <c r="B74" s="10" t="s">
        <v>109</v>
      </c>
      <c r="C74" s="10" t="s">
        <v>21</v>
      </c>
      <c r="D74" s="10">
        <v>721</v>
      </c>
      <c r="E74" s="10">
        <v>73</v>
      </c>
      <c r="F74" s="10">
        <v>52633</v>
      </c>
      <c r="G74" s="10"/>
    </row>
    <row r="75" spans="1:7" hidden="1" x14ac:dyDescent="0.25">
      <c r="A75" s="10" t="s">
        <v>104</v>
      </c>
      <c r="B75" s="10" t="s">
        <v>110</v>
      </c>
      <c r="C75" s="10" t="s">
        <v>21</v>
      </c>
      <c r="D75" s="10">
        <v>942</v>
      </c>
      <c r="E75" s="10">
        <v>73</v>
      </c>
      <c r="F75" s="10">
        <v>68766</v>
      </c>
      <c r="G75" s="10"/>
    </row>
    <row r="76" spans="1:7" hidden="1" x14ac:dyDescent="0.25">
      <c r="A76" s="10" t="s">
        <v>111</v>
      </c>
      <c r="B76" s="10" t="s">
        <v>112</v>
      </c>
      <c r="C76" s="10" t="s">
        <v>21</v>
      </c>
      <c r="D76" s="10">
        <v>14413</v>
      </c>
      <c r="E76" s="10">
        <v>82</v>
      </c>
      <c r="F76" s="10">
        <v>1181866</v>
      </c>
      <c r="G76" s="10" t="s">
        <v>70</v>
      </c>
    </row>
    <row r="77" spans="1:7" hidden="1" x14ac:dyDescent="0.25">
      <c r="A77" s="10" t="s">
        <v>111</v>
      </c>
      <c r="B77" s="10" t="s">
        <v>112</v>
      </c>
      <c r="C77" s="10" t="s">
        <v>113</v>
      </c>
      <c r="D77" s="10">
        <v>1104</v>
      </c>
      <c r="E77" s="10">
        <v>14</v>
      </c>
      <c r="F77" s="10">
        <v>15456</v>
      </c>
      <c r="G77" s="10"/>
    </row>
    <row r="78" spans="1:7" hidden="1" x14ac:dyDescent="0.25">
      <c r="A78" s="10" t="s">
        <v>111</v>
      </c>
      <c r="B78" s="10" t="s">
        <v>114</v>
      </c>
      <c r="C78" s="10" t="s">
        <v>21</v>
      </c>
      <c r="D78" s="10">
        <v>13526</v>
      </c>
      <c r="E78" s="10">
        <v>83</v>
      </c>
      <c r="F78" s="10">
        <v>1122658</v>
      </c>
      <c r="G78" s="10" t="s">
        <v>70</v>
      </c>
    </row>
    <row r="79" spans="1:7" hidden="1" x14ac:dyDescent="0.25">
      <c r="A79" s="10" t="s">
        <v>111</v>
      </c>
      <c r="B79" s="10" t="s">
        <v>114</v>
      </c>
      <c r="C79" s="10" t="s">
        <v>113</v>
      </c>
      <c r="D79" s="10">
        <v>410</v>
      </c>
      <c r="E79" s="10">
        <v>14</v>
      </c>
      <c r="F79" s="10">
        <v>5740</v>
      </c>
      <c r="G79" s="10"/>
    </row>
    <row r="80" spans="1:7" hidden="1" x14ac:dyDescent="0.25">
      <c r="A80" s="10" t="s">
        <v>111</v>
      </c>
      <c r="B80" s="10" t="s">
        <v>115</v>
      </c>
      <c r="C80" s="10" t="s">
        <v>21</v>
      </c>
      <c r="D80" s="10">
        <v>11367</v>
      </c>
      <c r="E80" s="10">
        <v>86</v>
      </c>
      <c r="F80" s="10">
        <v>977562</v>
      </c>
      <c r="G80" s="10" t="s">
        <v>70</v>
      </c>
    </row>
    <row r="81" spans="1:7" hidden="1" x14ac:dyDescent="0.25">
      <c r="A81" s="10" t="s">
        <v>111</v>
      </c>
      <c r="B81" s="10" t="s">
        <v>115</v>
      </c>
      <c r="C81" s="10" t="s">
        <v>113</v>
      </c>
      <c r="D81" s="10">
        <v>855</v>
      </c>
      <c r="E81" s="10">
        <v>14</v>
      </c>
      <c r="F81" s="10">
        <v>11970</v>
      </c>
      <c r="G81" s="10"/>
    </row>
    <row r="82" spans="1:7" hidden="1" x14ac:dyDescent="0.25">
      <c r="A82" s="10" t="s">
        <v>111</v>
      </c>
      <c r="B82" s="10" t="s">
        <v>116</v>
      </c>
      <c r="C82" s="10" t="s">
        <v>21</v>
      </c>
      <c r="D82" s="10">
        <v>10502</v>
      </c>
      <c r="E82" s="10">
        <v>86</v>
      </c>
      <c r="F82" s="10">
        <v>903172</v>
      </c>
      <c r="G82" s="10" t="s">
        <v>70</v>
      </c>
    </row>
    <row r="83" spans="1:7" hidden="1" x14ac:dyDescent="0.25">
      <c r="A83" s="10" t="s">
        <v>111</v>
      </c>
      <c r="B83" s="10" t="s">
        <v>116</v>
      </c>
      <c r="C83" s="10" t="s">
        <v>113</v>
      </c>
      <c r="D83" s="10">
        <v>939</v>
      </c>
      <c r="E83" s="10">
        <v>14</v>
      </c>
      <c r="F83" s="10">
        <v>13146</v>
      </c>
      <c r="G83" s="10"/>
    </row>
    <row r="84" spans="1:7" hidden="1" x14ac:dyDescent="0.25">
      <c r="A84" s="10" t="s">
        <v>111</v>
      </c>
      <c r="B84" s="10" t="s">
        <v>117</v>
      </c>
      <c r="C84" s="10" t="s">
        <v>21</v>
      </c>
      <c r="D84" s="10">
        <v>11788</v>
      </c>
      <c r="E84" s="10">
        <v>83</v>
      </c>
      <c r="F84" s="10">
        <v>978404</v>
      </c>
      <c r="G84" s="10" t="s">
        <v>70</v>
      </c>
    </row>
    <row r="85" spans="1:7" hidden="1" x14ac:dyDescent="0.25">
      <c r="A85" s="10" t="s">
        <v>111</v>
      </c>
      <c r="B85" s="10" t="s">
        <v>117</v>
      </c>
      <c r="C85" s="10" t="s">
        <v>113</v>
      </c>
      <c r="D85" s="10">
        <v>1018</v>
      </c>
      <c r="E85" s="10">
        <v>14</v>
      </c>
      <c r="F85" s="10">
        <v>14252</v>
      </c>
      <c r="G85" s="10"/>
    </row>
    <row r="86" spans="1:7" hidden="1" x14ac:dyDescent="0.25">
      <c r="A86" s="10" t="s">
        <v>111</v>
      </c>
      <c r="B86" s="10" t="s">
        <v>118</v>
      </c>
      <c r="C86" s="10" t="s">
        <v>21</v>
      </c>
      <c r="D86" s="10">
        <v>13527</v>
      </c>
      <c r="E86" s="10">
        <v>83</v>
      </c>
      <c r="F86" s="10">
        <v>1122741</v>
      </c>
      <c r="G86" s="10" t="s">
        <v>70</v>
      </c>
    </row>
    <row r="87" spans="1:7" hidden="1" x14ac:dyDescent="0.25">
      <c r="A87" s="10" t="s">
        <v>111</v>
      </c>
      <c r="B87" s="10" t="s">
        <v>118</v>
      </c>
      <c r="C87" s="10" t="s">
        <v>113</v>
      </c>
      <c r="D87" s="10">
        <v>645</v>
      </c>
      <c r="E87" s="10">
        <v>14</v>
      </c>
      <c r="F87" s="10">
        <v>9030</v>
      </c>
      <c r="G87" s="10"/>
    </row>
    <row r="88" spans="1:7" hidden="1" x14ac:dyDescent="0.25">
      <c r="A88" s="10" t="s">
        <v>119</v>
      </c>
      <c r="B88" s="10" t="s">
        <v>120</v>
      </c>
      <c r="C88" s="10" t="s">
        <v>21</v>
      </c>
      <c r="D88" s="10">
        <v>770</v>
      </c>
      <c r="E88" s="10">
        <v>85</v>
      </c>
      <c r="F88" s="10">
        <v>65450</v>
      </c>
      <c r="G88" s="10"/>
    </row>
    <row r="89" spans="1:7" hidden="1" x14ac:dyDescent="0.25">
      <c r="A89" s="10" t="s">
        <v>119</v>
      </c>
      <c r="B89" s="10" t="s">
        <v>121</v>
      </c>
      <c r="C89" s="10" t="s">
        <v>21</v>
      </c>
      <c r="D89" s="10">
        <v>1612</v>
      </c>
      <c r="E89" s="10">
        <v>84</v>
      </c>
      <c r="F89" s="10">
        <v>135408</v>
      </c>
      <c r="G89" s="10"/>
    </row>
    <row r="90" spans="1:7" hidden="1" x14ac:dyDescent="0.25">
      <c r="A90" s="10" t="s">
        <v>119</v>
      </c>
      <c r="B90" s="10" t="s">
        <v>122</v>
      </c>
      <c r="C90" s="10" t="s">
        <v>21</v>
      </c>
      <c r="D90" s="10">
        <v>1827</v>
      </c>
      <c r="E90" s="10">
        <v>89</v>
      </c>
      <c r="F90" s="10">
        <v>162603</v>
      </c>
      <c r="G90" s="10"/>
    </row>
    <row r="91" spans="1:7" hidden="1" x14ac:dyDescent="0.25">
      <c r="A91" s="10" t="s">
        <v>119</v>
      </c>
      <c r="B91" s="10" t="s">
        <v>123</v>
      </c>
      <c r="C91" s="10" t="s">
        <v>21</v>
      </c>
      <c r="D91" s="10">
        <v>1749</v>
      </c>
      <c r="E91" s="10">
        <v>87</v>
      </c>
      <c r="F91" s="10">
        <v>152163</v>
      </c>
      <c r="G91" s="10"/>
    </row>
    <row r="92" spans="1:7" hidden="1" x14ac:dyDescent="0.25">
      <c r="A92" s="10" t="s">
        <v>119</v>
      </c>
      <c r="B92" s="10" t="s">
        <v>124</v>
      </c>
      <c r="C92" s="10" t="s">
        <v>21</v>
      </c>
      <c r="D92" s="10">
        <v>2500</v>
      </c>
      <c r="E92" s="10">
        <v>88</v>
      </c>
      <c r="F92" s="10">
        <v>220000</v>
      </c>
      <c r="G92" s="10"/>
    </row>
    <row r="93" spans="1:7" hidden="1" x14ac:dyDescent="0.25">
      <c r="A93" s="10" t="s">
        <v>119</v>
      </c>
      <c r="B93" s="10" t="s">
        <v>125</v>
      </c>
      <c r="C93" s="10" t="s">
        <v>21</v>
      </c>
      <c r="D93" s="10">
        <v>3044</v>
      </c>
      <c r="E93" s="10">
        <v>85</v>
      </c>
      <c r="F93" s="10">
        <v>258740</v>
      </c>
      <c r="G93" s="10"/>
    </row>
    <row r="94" spans="1:7" hidden="1" x14ac:dyDescent="0.25">
      <c r="A94" s="10" t="s">
        <v>119</v>
      </c>
      <c r="B94" s="10" t="s">
        <v>126</v>
      </c>
      <c r="C94" s="10" t="s">
        <v>21</v>
      </c>
      <c r="D94" s="10">
        <v>19</v>
      </c>
      <c r="E94" s="10">
        <v>40</v>
      </c>
      <c r="F94" s="10">
        <v>760</v>
      </c>
      <c r="G94" s="10"/>
    </row>
    <row r="95" spans="1:7" hidden="1" x14ac:dyDescent="0.25">
      <c r="A95" s="10" t="s">
        <v>119</v>
      </c>
      <c r="B95" s="10" t="s">
        <v>127</v>
      </c>
      <c r="C95" s="10" t="s">
        <v>21</v>
      </c>
      <c r="D95" s="10">
        <v>66</v>
      </c>
      <c r="E95" s="10">
        <v>39</v>
      </c>
      <c r="F95" s="10">
        <v>2574</v>
      </c>
      <c r="G95" s="10"/>
    </row>
    <row r="96" spans="1:7" hidden="1" x14ac:dyDescent="0.25">
      <c r="A96" s="10" t="s">
        <v>119</v>
      </c>
      <c r="B96" s="10" t="s">
        <v>128</v>
      </c>
      <c r="C96" s="10" t="s">
        <v>21</v>
      </c>
      <c r="D96" s="10">
        <v>41</v>
      </c>
      <c r="E96" s="10">
        <v>39</v>
      </c>
      <c r="F96" s="10">
        <v>1599</v>
      </c>
      <c r="G96" s="10"/>
    </row>
    <row r="97" spans="1:7" hidden="1" x14ac:dyDescent="0.25">
      <c r="A97" s="10" t="s">
        <v>119</v>
      </c>
      <c r="B97" s="10" t="s">
        <v>129</v>
      </c>
      <c r="C97" s="10" t="s">
        <v>21</v>
      </c>
      <c r="D97" s="10">
        <v>58</v>
      </c>
      <c r="E97" s="10">
        <v>44</v>
      </c>
      <c r="F97" s="10">
        <v>2552</v>
      </c>
      <c r="G97" s="10"/>
    </row>
    <row r="98" spans="1:7" hidden="1" x14ac:dyDescent="0.25">
      <c r="A98" s="10" t="s">
        <v>119</v>
      </c>
      <c r="B98" s="10" t="s">
        <v>130</v>
      </c>
      <c r="C98" s="10" t="s">
        <v>21</v>
      </c>
      <c r="D98" s="10">
        <v>34</v>
      </c>
      <c r="E98" s="10">
        <v>44</v>
      </c>
      <c r="F98" s="10">
        <v>1496</v>
      </c>
      <c r="G98" s="10"/>
    </row>
    <row r="99" spans="1:7" hidden="1" x14ac:dyDescent="0.25">
      <c r="A99" s="10" t="s">
        <v>119</v>
      </c>
      <c r="B99" s="10" t="s">
        <v>131</v>
      </c>
      <c r="C99" s="10" t="s">
        <v>21</v>
      </c>
      <c r="D99" s="10">
        <v>26</v>
      </c>
      <c r="E99" s="10">
        <v>44</v>
      </c>
      <c r="F99" s="10">
        <v>1144</v>
      </c>
      <c r="G99" s="10"/>
    </row>
    <row r="100" spans="1:7" hidden="1" x14ac:dyDescent="0.25">
      <c r="A100" s="10" t="s">
        <v>132</v>
      </c>
      <c r="B100" s="10" t="s">
        <v>133</v>
      </c>
      <c r="C100" s="10" t="s">
        <v>21</v>
      </c>
      <c r="D100" s="10">
        <v>97</v>
      </c>
      <c r="E100" s="10">
        <v>87</v>
      </c>
      <c r="F100" s="10">
        <v>8439</v>
      </c>
      <c r="G100" s="10"/>
    </row>
    <row r="101" spans="1:7" hidden="1" x14ac:dyDescent="0.25">
      <c r="A101" s="10" t="s">
        <v>132</v>
      </c>
      <c r="B101" s="10" t="s">
        <v>134</v>
      </c>
      <c r="C101" s="10" t="s">
        <v>21</v>
      </c>
      <c r="D101" s="10">
        <v>18</v>
      </c>
      <c r="E101" s="10">
        <v>78</v>
      </c>
      <c r="F101" s="10">
        <v>1404</v>
      </c>
      <c r="G101" s="10"/>
    </row>
    <row r="102" spans="1:7" hidden="1" x14ac:dyDescent="0.25">
      <c r="A102" s="10" t="s">
        <v>132</v>
      </c>
      <c r="B102" s="10" t="s">
        <v>135</v>
      </c>
      <c r="C102" s="10" t="s">
        <v>21</v>
      </c>
      <c r="D102" s="10">
        <v>20</v>
      </c>
      <c r="E102" s="10">
        <v>82</v>
      </c>
      <c r="F102" s="10">
        <v>1640</v>
      </c>
      <c r="G102" s="10"/>
    </row>
    <row r="103" spans="1:7" hidden="1" x14ac:dyDescent="0.25">
      <c r="A103" s="10" t="s">
        <v>132</v>
      </c>
      <c r="B103" s="10" t="s">
        <v>136</v>
      </c>
      <c r="C103" s="10" t="s">
        <v>21</v>
      </c>
      <c r="D103" s="10">
        <v>33</v>
      </c>
      <c r="E103" s="10">
        <v>85</v>
      </c>
      <c r="F103" s="10">
        <v>2805</v>
      </c>
      <c r="G103" s="10"/>
    </row>
    <row r="104" spans="1:7" hidden="1" x14ac:dyDescent="0.25">
      <c r="A104" s="10" t="s">
        <v>132</v>
      </c>
      <c r="B104" s="10" t="s">
        <v>137</v>
      </c>
      <c r="C104" s="10" t="s">
        <v>21</v>
      </c>
      <c r="D104" s="10">
        <v>14</v>
      </c>
      <c r="E104" s="10">
        <v>92</v>
      </c>
      <c r="F104" s="10">
        <v>1288</v>
      </c>
      <c r="G104" s="10"/>
    </row>
    <row r="105" spans="1:7" hidden="1" x14ac:dyDescent="0.25">
      <c r="A105" s="10" t="s">
        <v>132</v>
      </c>
      <c r="B105" s="10" t="s">
        <v>138</v>
      </c>
      <c r="C105" s="10" t="s">
        <v>21</v>
      </c>
      <c r="D105" s="10">
        <v>15</v>
      </c>
      <c r="E105" s="10">
        <v>81</v>
      </c>
      <c r="F105" s="10">
        <v>1215</v>
      </c>
      <c r="G105" s="10"/>
    </row>
    <row r="106" spans="1:7" x14ac:dyDescent="0.25">
      <c r="A106" s="9" t="s">
        <v>139</v>
      </c>
      <c r="B106" s="9" t="s">
        <v>140</v>
      </c>
      <c r="C106" s="9" t="s">
        <v>21</v>
      </c>
      <c r="D106" s="9">
        <v>196</v>
      </c>
      <c r="E106" s="9">
        <v>72</v>
      </c>
      <c r="F106" s="9">
        <v>14112</v>
      </c>
      <c r="G106" s="9"/>
    </row>
    <row r="107" spans="1:7" x14ac:dyDescent="0.25">
      <c r="A107" s="9" t="s">
        <v>139</v>
      </c>
      <c r="B107" s="9" t="s">
        <v>140</v>
      </c>
      <c r="C107" s="9" t="s">
        <v>113</v>
      </c>
      <c r="D107" s="9">
        <v>196</v>
      </c>
      <c r="E107" s="9">
        <v>41</v>
      </c>
      <c r="F107" s="9">
        <v>8036</v>
      </c>
      <c r="G107" s="9"/>
    </row>
    <row r="108" spans="1:7" x14ac:dyDescent="0.25">
      <c r="A108" s="9" t="s">
        <v>139</v>
      </c>
      <c r="B108" s="9" t="s">
        <v>141</v>
      </c>
      <c r="C108" s="9" t="s">
        <v>142</v>
      </c>
      <c r="D108" s="9">
        <v>323</v>
      </c>
      <c r="E108" s="9">
        <v>70</v>
      </c>
      <c r="F108" s="9">
        <v>22610</v>
      </c>
      <c r="G108" s="9"/>
    </row>
    <row r="109" spans="1:7" x14ac:dyDescent="0.25">
      <c r="A109" s="9" t="s">
        <v>139</v>
      </c>
      <c r="B109" s="9" t="s">
        <v>141</v>
      </c>
      <c r="C109" s="9" t="s">
        <v>21</v>
      </c>
      <c r="D109" s="9">
        <v>758</v>
      </c>
      <c r="E109" s="9">
        <v>72</v>
      </c>
      <c r="F109" s="9">
        <v>54576</v>
      </c>
      <c r="G109" s="9"/>
    </row>
    <row r="110" spans="1:7" x14ac:dyDescent="0.25">
      <c r="A110" s="9" t="s">
        <v>139</v>
      </c>
      <c r="B110" s="9" t="s">
        <v>141</v>
      </c>
      <c r="C110" s="9" t="s">
        <v>113</v>
      </c>
      <c r="D110" s="9">
        <v>758</v>
      </c>
      <c r="E110" s="9">
        <v>41</v>
      </c>
      <c r="F110" s="9">
        <v>31078</v>
      </c>
      <c r="G110" s="9"/>
    </row>
    <row r="111" spans="1:7" hidden="1" x14ac:dyDescent="0.25">
      <c r="A111" s="9" t="s">
        <v>143</v>
      </c>
      <c r="B111" s="9" t="s">
        <v>144</v>
      </c>
      <c r="C111" s="9" t="s">
        <v>21</v>
      </c>
      <c r="D111" s="9">
        <v>358</v>
      </c>
      <c r="E111" s="9">
        <v>67</v>
      </c>
      <c r="F111" s="9">
        <v>23986</v>
      </c>
      <c r="G111" s="9"/>
    </row>
    <row r="112" spans="1:7" hidden="1" x14ac:dyDescent="0.25">
      <c r="A112" s="9" t="s">
        <v>143</v>
      </c>
      <c r="B112" s="9" t="s">
        <v>144</v>
      </c>
      <c r="C112" s="9" t="s">
        <v>113</v>
      </c>
      <c r="D112" s="9">
        <v>358</v>
      </c>
      <c r="E112" s="9">
        <v>36</v>
      </c>
      <c r="F112" s="9">
        <v>12888</v>
      </c>
      <c r="G112" s="9"/>
    </row>
    <row r="113" spans="1:7" hidden="1" x14ac:dyDescent="0.25">
      <c r="A113" s="9" t="s">
        <v>145</v>
      </c>
      <c r="B113" s="9" t="s">
        <v>146</v>
      </c>
      <c r="C113" s="9" t="s">
        <v>21</v>
      </c>
      <c r="D113" s="9">
        <v>221</v>
      </c>
      <c r="E113" s="9">
        <v>40</v>
      </c>
      <c r="F113" s="9">
        <v>8840</v>
      </c>
      <c r="G113" s="9"/>
    </row>
    <row r="114" spans="1:7" hidden="1" x14ac:dyDescent="0.25">
      <c r="A114" s="9" t="s">
        <v>145</v>
      </c>
      <c r="B114" s="9" t="s">
        <v>146</v>
      </c>
      <c r="C114" s="9" t="s">
        <v>113</v>
      </c>
      <c r="D114" s="9">
        <v>221</v>
      </c>
      <c r="E114" s="9">
        <v>18</v>
      </c>
      <c r="F114" s="9">
        <v>3978</v>
      </c>
      <c r="G114" s="9"/>
    </row>
    <row r="115" spans="1:7" hidden="1" x14ac:dyDescent="0.25">
      <c r="A115" s="9" t="s">
        <v>145</v>
      </c>
      <c r="B115" s="9" t="s">
        <v>147</v>
      </c>
      <c r="C115" s="9" t="s">
        <v>21</v>
      </c>
      <c r="D115" s="9">
        <v>257</v>
      </c>
      <c r="E115" s="9">
        <v>48</v>
      </c>
      <c r="F115" s="9">
        <v>12336</v>
      </c>
      <c r="G115" s="9"/>
    </row>
    <row r="116" spans="1:7" hidden="1" x14ac:dyDescent="0.25">
      <c r="A116" s="9" t="s">
        <v>145</v>
      </c>
      <c r="B116" s="9" t="s">
        <v>147</v>
      </c>
      <c r="C116" s="9" t="s">
        <v>113</v>
      </c>
      <c r="D116" s="9">
        <v>257</v>
      </c>
      <c r="E116" s="9">
        <v>22</v>
      </c>
      <c r="F116" s="9">
        <v>5654</v>
      </c>
      <c r="G116" s="9"/>
    </row>
    <row r="117" spans="1:7" hidden="1" x14ac:dyDescent="0.25">
      <c r="A117" s="9" t="s">
        <v>145</v>
      </c>
      <c r="B117" s="9" t="s">
        <v>148</v>
      </c>
      <c r="C117" s="9" t="s">
        <v>21</v>
      </c>
      <c r="D117" s="9">
        <v>234</v>
      </c>
      <c r="E117" s="9">
        <v>45</v>
      </c>
      <c r="F117" s="9">
        <v>10530</v>
      </c>
      <c r="G117" s="9"/>
    </row>
    <row r="118" spans="1:7" hidden="1" x14ac:dyDescent="0.25">
      <c r="A118" s="9" t="s">
        <v>145</v>
      </c>
      <c r="B118" s="9" t="s">
        <v>148</v>
      </c>
      <c r="C118" s="9" t="s">
        <v>113</v>
      </c>
      <c r="D118" s="9">
        <v>234</v>
      </c>
      <c r="E118" s="9">
        <v>19</v>
      </c>
      <c r="F118" s="9">
        <v>4446</v>
      </c>
      <c r="G118" s="9"/>
    </row>
    <row r="119" spans="1:7" hidden="1" x14ac:dyDescent="0.25">
      <c r="A119" s="9" t="s">
        <v>145</v>
      </c>
      <c r="B119" s="9" t="s">
        <v>149</v>
      </c>
      <c r="C119" s="9" t="s">
        <v>142</v>
      </c>
      <c r="D119" s="9">
        <v>55</v>
      </c>
      <c r="E119" s="9">
        <v>70</v>
      </c>
      <c r="F119" s="9">
        <v>3850</v>
      </c>
      <c r="G119" s="9"/>
    </row>
    <row r="120" spans="1:7" hidden="1" x14ac:dyDescent="0.25">
      <c r="A120" s="9" t="s">
        <v>145</v>
      </c>
      <c r="B120" s="9" t="s">
        <v>149</v>
      </c>
      <c r="C120" s="9" t="s">
        <v>21</v>
      </c>
      <c r="D120" s="9">
        <v>237</v>
      </c>
      <c r="E120" s="9">
        <v>71</v>
      </c>
      <c r="F120" s="9">
        <v>16827</v>
      </c>
      <c r="G120" s="9"/>
    </row>
    <row r="121" spans="1:7" hidden="1" x14ac:dyDescent="0.25">
      <c r="A121" s="9" t="s">
        <v>145</v>
      </c>
      <c r="B121" s="9" t="s">
        <v>149</v>
      </c>
      <c r="C121" s="9" t="s">
        <v>113</v>
      </c>
      <c r="D121" s="9">
        <v>237</v>
      </c>
      <c r="E121" s="9">
        <v>42</v>
      </c>
      <c r="F121" s="9">
        <v>9954</v>
      </c>
      <c r="G121" s="9"/>
    </row>
    <row r="122" spans="1:7" hidden="1" x14ac:dyDescent="0.25">
      <c r="A122" s="9" t="s">
        <v>145</v>
      </c>
      <c r="B122" s="9" t="s">
        <v>150</v>
      </c>
      <c r="C122" s="9" t="s">
        <v>21</v>
      </c>
      <c r="D122" s="9">
        <v>102</v>
      </c>
      <c r="E122" s="9">
        <v>70</v>
      </c>
      <c r="F122" s="9">
        <v>7140</v>
      </c>
      <c r="G122" s="9"/>
    </row>
    <row r="123" spans="1:7" hidden="1" x14ac:dyDescent="0.25">
      <c r="A123" s="9" t="s">
        <v>145</v>
      </c>
      <c r="B123" s="9" t="s">
        <v>150</v>
      </c>
      <c r="C123" s="9" t="s">
        <v>113</v>
      </c>
      <c r="D123" s="9">
        <v>102</v>
      </c>
      <c r="E123" s="9">
        <v>39</v>
      </c>
      <c r="F123" s="9">
        <v>3978</v>
      </c>
      <c r="G123" s="9"/>
    </row>
    <row r="124" spans="1:7" hidden="1" x14ac:dyDescent="0.25">
      <c r="A124" s="9" t="s">
        <v>145</v>
      </c>
      <c r="B124" s="9" t="s">
        <v>151</v>
      </c>
      <c r="C124" s="9" t="s">
        <v>21</v>
      </c>
      <c r="D124" s="9">
        <v>164</v>
      </c>
      <c r="E124" s="9">
        <v>56</v>
      </c>
      <c r="F124" s="9">
        <v>9184</v>
      </c>
      <c r="G124" s="9"/>
    </row>
    <row r="125" spans="1:7" hidden="1" x14ac:dyDescent="0.25">
      <c r="A125" s="9" t="s">
        <v>145</v>
      </c>
      <c r="B125" s="9" t="s">
        <v>151</v>
      </c>
      <c r="C125" s="9" t="s">
        <v>113</v>
      </c>
      <c r="D125" s="9">
        <v>164</v>
      </c>
      <c r="E125" s="9">
        <v>28</v>
      </c>
      <c r="F125" s="9">
        <v>4592</v>
      </c>
      <c r="G125" s="9"/>
    </row>
    <row r="126" spans="1:7" hidden="1" x14ac:dyDescent="0.25">
      <c r="A126" s="9" t="s">
        <v>145</v>
      </c>
      <c r="B126" s="9" t="s">
        <v>152</v>
      </c>
      <c r="C126" s="9" t="s">
        <v>21</v>
      </c>
      <c r="D126" s="9">
        <v>211</v>
      </c>
      <c r="E126" s="9">
        <v>55</v>
      </c>
      <c r="F126" s="9">
        <v>11605</v>
      </c>
      <c r="G126" s="9"/>
    </row>
    <row r="127" spans="1:7" hidden="1" x14ac:dyDescent="0.25">
      <c r="A127" s="9" t="s">
        <v>145</v>
      </c>
      <c r="B127" s="9" t="s">
        <v>152</v>
      </c>
      <c r="C127" s="9" t="s">
        <v>113</v>
      </c>
      <c r="D127" s="9">
        <v>211</v>
      </c>
      <c r="E127" s="9">
        <v>28</v>
      </c>
      <c r="F127" s="9">
        <v>5908</v>
      </c>
      <c r="G127" s="9"/>
    </row>
    <row r="128" spans="1:7" hidden="1" x14ac:dyDescent="0.25">
      <c r="A128" s="9" t="s">
        <v>153</v>
      </c>
      <c r="B128" s="9" t="s">
        <v>154</v>
      </c>
      <c r="C128" s="9" t="s">
        <v>142</v>
      </c>
      <c r="D128" s="9">
        <v>450</v>
      </c>
      <c r="E128" s="9">
        <v>70</v>
      </c>
      <c r="F128" s="9">
        <v>31500</v>
      </c>
      <c r="G128" s="9"/>
    </row>
    <row r="129" spans="1:7" hidden="1" x14ac:dyDescent="0.25">
      <c r="A129" s="9" t="s">
        <v>153</v>
      </c>
      <c r="B129" s="9" t="s">
        <v>154</v>
      </c>
      <c r="C129" s="9" t="s">
        <v>21</v>
      </c>
      <c r="D129" s="9">
        <v>450</v>
      </c>
      <c r="E129" s="9">
        <v>64</v>
      </c>
      <c r="F129" s="9">
        <v>28800</v>
      </c>
      <c r="G129" s="9"/>
    </row>
    <row r="130" spans="1:7" hidden="1" x14ac:dyDescent="0.25">
      <c r="A130" s="9" t="s">
        <v>153</v>
      </c>
      <c r="B130" s="9" t="s">
        <v>154</v>
      </c>
      <c r="C130" s="9" t="s">
        <v>113</v>
      </c>
      <c r="D130" s="9">
        <v>450</v>
      </c>
      <c r="E130" s="9">
        <v>26</v>
      </c>
      <c r="F130" s="9">
        <v>11700</v>
      </c>
      <c r="G130" s="9"/>
    </row>
    <row r="131" spans="1:7" hidden="1" x14ac:dyDescent="0.25">
      <c r="A131" s="9" t="s">
        <v>153</v>
      </c>
      <c r="B131" s="9" t="s">
        <v>155</v>
      </c>
      <c r="C131" s="9" t="s">
        <v>21</v>
      </c>
      <c r="D131" s="9">
        <v>252</v>
      </c>
      <c r="E131" s="9">
        <v>45</v>
      </c>
      <c r="F131" s="9">
        <v>11340</v>
      </c>
      <c r="G131" s="9"/>
    </row>
    <row r="132" spans="1:7" hidden="1" x14ac:dyDescent="0.25">
      <c r="A132" s="9" t="s">
        <v>119</v>
      </c>
      <c r="B132" s="9" t="s">
        <v>156</v>
      </c>
      <c r="C132" s="9" t="s">
        <v>21</v>
      </c>
      <c r="D132" s="9">
        <v>578</v>
      </c>
      <c r="E132" s="9">
        <v>65</v>
      </c>
      <c r="F132" s="9">
        <v>37570</v>
      </c>
      <c r="G132" s="9"/>
    </row>
    <row r="133" spans="1:7" hidden="1" x14ac:dyDescent="0.25">
      <c r="A133" s="9" t="s">
        <v>119</v>
      </c>
      <c r="B133" s="9" t="s">
        <v>156</v>
      </c>
      <c r="C133" s="9" t="s">
        <v>113</v>
      </c>
      <c r="D133" s="9">
        <v>578</v>
      </c>
      <c r="E133" s="9">
        <v>42</v>
      </c>
      <c r="F133" s="9">
        <v>24276</v>
      </c>
      <c r="G133" s="9"/>
    </row>
    <row r="134" spans="1:7" hidden="1" x14ac:dyDescent="0.25">
      <c r="A134" s="9" t="s">
        <v>119</v>
      </c>
      <c r="B134" s="9" t="s">
        <v>157</v>
      </c>
      <c r="C134" s="9" t="s">
        <v>142</v>
      </c>
      <c r="D134" s="9">
        <v>430</v>
      </c>
      <c r="E134" s="9" t="s">
        <v>158</v>
      </c>
      <c r="F134" s="9">
        <v>0</v>
      </c>
      <c r="G134" s="9"/>
    </row>
    <row r="135" spans="1:7" hidden="1" x14ac:dyDescent="0.25">
      <c r="A135" s="9" t="s">
        <v>119</v>
      </c>
      <c r="B135" s="9" t="s">
        <v>157</v>
      </c>
      <c r="C135" s="9" t="s">
        <v>21</v>
      </c>
      <c r="D135" s="9">
        <v>430</v>
      </c>
      <c r="E135" s="9">
        <v>64</v>
      </c>
      <c r="F135" s="9">
        <v>27520</v>
      </c>
      <c r="G135" s="9"/>
    </row>
    <row r="136" spans="1:7" hidden="1" x14ac:dyDescent="0.25">
      <c r="A136" s="9" t="s">
        <v>119</v>
      </c>
      <c r="B136" s="9" t="s">
        <v>157</v>
      </c>
      <c r="C136" s="9" t="s">
        <v>113</v>
      </c>
      <c r="D136" s="9">
        <v>430</v>
      </c>
      <c r="E136" s="9">
        <v>27</v>
      </c>
      <c r="F136" s="9">
        <v>11610</v>
      </c>
      <c r="G136" s="9"/>
    </row>
    <row r="137" spans="1:7" hidden="1" x14ac:dyDescent="0.25">
      <c r="A137" s="9" t="s">
        <v>119</v>
      </c>
      <c r="B137" s="9" t="s">
        <v>159</v>
      </c>
      <c r="C137" s="9" t="s">
        <v>21</v>
      </c>
      <c r="D137" s="9">
        <v>207</v>
      </c>
      <c r="E137" s="9">
        <v>69</v>
      </c>
      <c r="F137" s="9">
        <v>14283</v>
      </c>
      <c r="G137" s="9"/>
    </row>
    <row r="138" spans="1:7" hidden="1" x14ac:dyDescent="0.25">
      <c r="A138" s="9" t="s">
        <v>119</v>
      </c>
      <c r="B138" s="9" t="s">
        <v>159</v>
      </c>
      <c r="C138" s="9" t="s">
        <v>113</v>
      </c>
      <c r="D138" s="9">
        <v>207</v>
      </c>
      <c r="E138" s="9">
        <v>36</v>
      </c>
      <c r="F138" s="9">
        <v>7452</v>
      </c>
      <c r="G138" s="9"/>
    </row>
    <row r="139" spans="1:7" hidden="1" x14ac:dyDescent="0.25">
      <c r="A139" s="9" t="s">
        <v>119</v>
      </c>
      <c r="B139" s="9" t="s">
        <v>160</v>
      </c>
      <c r="C139" s="9" t="s">
        <v>21</v>
      </c>
      <c r="D139" s="9">
        <v>52</v>
      </c>
      <c r="E139" s="9">
        <v>65</v>
      </c>
      <c r="F139" s="9">
        <v>3380</v>
      </c>
      <c r="G139" s="9"/>
    </row>
    <row r="140" spans="1:7" hidden="1" x14ac:dyDescent="0.25">
      <c r="A140" s="9" t="s">
        <v>119</v>
      </c>
      <c r="B140" s="9" t="s">
        <v>160</v>
      </c>
      <c r="C140" s="9" t="s">
        <v>113</v>
      </c>
      <c r="D140" s="9">
        <v>52</v>
      </c>
      <c r="E140" s="9">
        <v>38</v>
      </c>
      <c r="F140" s="9">
        <v>1976</v>
      </c>
      <c r="G140" s="9"/>
    </row>
    <row r="141" spans="1:7" hidden="1" x14ac:dyDescent="0.25">
      <c r="A141" s="9" t="s">
        <v>119</v>
      </c>
      <c r="B141" s="9" t="s">
        <v>161</v>
      </c>
      <c r="C141" s="9" t="s">
        <v>21</v>
      </c>
      <c r="D141" s="9">
        <v>639</v>
      </c>
      <c r="E141" s="9">
        <v>76</v>
      </c>
      <c r="F141" s="9">
        <v>48564</v>
      </c>
      <c r="G141" s="9"/>
    </row>
    <row r="142" spans="1:7" hidden="1" x14ac:dyDescent="0.25">
      <c r="A142" s="9" t="s">
        <v>119</v>
      </c>
      <c r="B142" s="9" t="s">
        <v>161</v>
      </c>
      <c r="C142" s="9" t="s">
        <v>113</v>
      </c>
      <c r="D142" s="9">
        <v>639</v>
      </c>
      <c r="E142" s="9">
        <v>32</v>
      </c>
      <c r="F142" s="9">
        <v>20448</v>
      </c>
      <c r="G142" s="9"/>
    </row>
    <row r="143" spans="1:7" hidden="1" x14ac:dyDescent="0.25">
      <c r="A143" s="9" t="s">
        <v>162</v>
      </c>
      <c r="B143" s="9" t="s">
        <v>163</v>
      </c>
      <c r="C143" s="9" t="s">
        <v>21</v>
      </c>
      <c r="D143" s="9">
        <v>63</v>
      </c>
      <c r="E143" s="9">
        <v>55</v>
      </c>
      <c r="F143" s="9">
        <v>3465</v>
      </c>
      <c r="G143" s="9"/>
    </row>
    <row r="144" spans="1:7" hidden="1" x14ac:dyDescent="0.25">
      <c r="A144" s="9" t="s">
        <v>162</v>
      </c>
      <c r="B144" s="9" t="s">
        <v>163</v>
      </c>
      <c r="C144" s="9" t="s">
        <v>113</v>
      </c>
      <c r="D144" s="9">
        <v>63</v>
      </c>
      <c r="E144" s="9">
        <v>26</v>
      </c>
      <c r="F144" s="9">
        <v>1638</v>
      </c>
      <c r="G144" s="9"/>
    </row>
    <row r="145" spans="1:7" hidden="1" x14ac:dyDescent="0.25">
      <c r="A145" s="9" t="s">
        <v>162</v>
      </c>
      <c r="B145" s="9" t="s">
        <v>164</v>
      </c>
      <c r="C145" s="9" t="s">
        <v>21</v>
      </c>
      <c r="D145" s="9">
        <v>51</v>
      </c>
      <c r="E145" s="9">
        <v>44</v>
      </c>
      <c r="F145" s="9">
        <v>2244</v>
      </c>
      <c r="G145" s="9"/>
    </row>
    <row r="146" spans="1:7" hidden="1" x14ac:dyDescent="0.25">
      <c r="A146" s="9" t="s">
        <v>162</v>
      </c>
      <c r="B146" s="9" t="s">
        <v>164</v>
      </c>
      <c r="C146" s="9" t="s">
        <v>113</v>
      </c>
      <c r="D146" s="9">
        <v>51</v>
      </c>
      <c r="E146" s="9">
        <v>20</v>
      </c>
      <c r="F146" s="9">
        <v>1020</v>
      </c>
      <c r="G146" s="9"/>
    </row>
    <row r="147" spans="1:7" hidden="1" x14ac:dyDescent="0.25">
      <c r="A147" s="9" t="s">
        <v>162</v>
      </c>
      <c r="B147" s="9" t="s">
        <v>165</v>
      </c>
      <c r="C147" s="9" t="s">
        <v>21</v>
      </c>
      <c r="D147" s="9">
        <v>128</v>
      </c>
      <c r="E147" s="9">
        <v>44</v>
      </c>
      <c r="F147" s="9">
        <v>5632</v>
      </c>
      <c r="G147" s="9"/>
    </row>
    <row r="148" spans="1:7" hidden="1" x14ac:dyDescent="0.25">
      <c r="A148" s="9" t="s">
        <v>162</v>
      </c>
      <c r="B148" s="9" t="s">
        <v>165</v>
      </c>
      <c r="C148" s="9" t="s">
        <v>113</v>
      </c>
      <c r="D148" s="9">
        <v>128</v>
      </c>
      <c r="E148" s="9">
        <v>32</v>
      </c>
      <c r="F148" s="9">
        <v>4096</v>
      </c>
      <c r="G148" s="9"/>
    </row>
    <row r="149" spans="1:7" hidden="1" x14ac:dyDescent="0.25">
      <c r="A149" s="9" t="s">
        <v>162</v>
      </c>
      <c r="B149" s="9" t="s">
        <v>166</v>
      </c>
      <c r="C149" s="9" t="s">
        <v>21</v>
      </c>
      <c r="D149" s="9">
        <v>260</v>
      </c>
      <c r="E149" s="9">
        <v>37</v>
      </c>
      <c r="F149" s="9">
        <v>9620</v>
      </c>
      <c r="G149" s="9"/>
    </row>
    <row r="150" spans="1:7" hidden="1" x14ac:dyDescent="0.25">
      <c r="A150" s="9" t="s">
        <v>162</v>
      </c>
      <c r="B150" s="9" t="s">
        <v>166</v>
      </c>
      <c r="C150" s="9" t="s">
        <v>113</v>
      </c>
      <c r="D150" s="9">
        <v>260</v>
      </c>
      <c r="E150" s="9">
        <v>31</v>
      </c>
      <c r="F150" s="9">
        <v>8060</v>
      </c>
      <c r="G150" s="9"/>
    </row>
  </sheetData>
  <sheetProtection password="CB7D" sheet="1" objects="1" scenarios="1"/>
  <autoFilter ref="A7:G150">
    <filterColumn colId="0">
      <filters>
        <filter val="台灣培生教育出版股份有限公司"/>
      </filters>
    </filterColumn>
  </autoFilter>
  <mergeCells count="5">
    <mergeCell ref="A6:G6"/>
    <mergeCell ref="A1:G1"/>
    <mergeCell ref="A2:G2"/>
    <mergeCell ref="E3:G3"/>
    <mergeCell ref="E4:G4"/>
  </mergeCells>
  <phoneticPr fontId="3" type="noConversion"/>
  <pageMargins left="0.7" right="0.7" top="0.75" bottom="0.75" header="0.3" footer="0.3"/>
  <pageSetup paperSize="9" scale="6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13</vt:i4>
      </vt:variant>
    </vt:vector>
  </HeadingPairs>
  <TitlesOfParts>
    <vt:vector size="13" baseType="lpstr">
      <vt:lpstr>崇善</vt:lpstr>
      <vt:lpstr>我的書局</vt:lpstr>
      <vt:lpstr>領先</vt:lpstr>
      <vt:lpstr>新鼎</vt:lpstr>
      <vt:lpstr>馥邦</vt:lpstr>
      <vt:lpstr>十乘</vt:lpstr>
      <vt:lpstr>何嘉仁</vt:lpstr>
      <vt:lpstr>彩虹兒童</vt:lpstr>
      <vt:lpstr>台灣培生</vt:lpstr>
      <vt:lpstr>安可</vt:lpstr>
      <vt:lpstr>真平</vt:lpstr>
      <vt:lpstr>美樂蒂</vt:lpstr>
      <vt:lpstr>翰林</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AskaRich</dc:creator>
  <cp:lastModifiedBy>AskaRich</cp:lastModifiedBy>
  <cp:lastPrinted>2011-01-28T05:59:52Z</cp:lastPrinted>
  <dcterms:created xsi:type="dcterms:W3CDTF">2011-01-28T04:26:33Z</dcterms:created>
  <dcterms:modified xsi:type="dcterms:W3CDTF">2011-01-28T07:51:12Z</dcterms:modified>
</cp:coreProperties>
</file>