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145" windowWidth="12120" windowHeight="7005" tabRatio="323" firstSheet="1" activeTab="1"/>
  </bookViews>
  <sheets>
    <sheet name="實體訓練1(政策性)" sheetId="1" r:id="rId1"/>
    <sheet name="數位學習課程" sheetId="2" r:id="rId2"/>
  </sheets>
  <definedNames>
    <definedName name="_xlnm.Print_Area" localSheetId="0">'實體訓練1(政策性)'!$A$1:$M$23</definedName>
    <definedName name="_xlnm.Print_Titles" localSheetId="0">'實體訓練1(政策性)'!$1:$4</definedName>
    <definedName name="_xlnm.Print_Titles" localSheetId="1">'數位學習課程'!$1:$2</definedName>
  </definedNames>
  <calcPr fullCalcOnLoad="1"/>
</workbook>
</file>

<file path=xl/sharedStrings.xml><?xml version="1.0" encoding="utf-8"?>
<sst xmlns="http://schemas.openxmlformats.org/spreadsheetml/2006/main" count="278" uniqueCount="180">
  <si>
    <t>班別名稱</t>
  </si>
  <si>
    <t>備註</t>
  </si>
  <si>
    <t>合計訓練
人次小時</t>
  </si>
  <si>
    <t>訓練對象</t>
  </si>
  <si>
    <t>班(場)
次</t>
  </si>
  <si>
    <t>每班(場)次
擬訓人數</t>
  </si>
  <si>
    <t>合計訓練
人次</t>
  </si>
  <si>
    <t>每班(場)次
訓練時數</t>
  </si>
  <si>
    <t>A</t>
  </si>
  <si>
    <t>B</t>
  </si>
  <si>
    <t>A*B</t>
  </si>
  <si>
    <t>C</t>
  </si>
  <si>
    <t>A*B*C</t>
  </si>
  <si>
    <t>訓練班
別類別</t>
  </si>
  <si>
    <t>與地方行政研習中心合辦</t>
  </si>
  <si>
    <t>預辦
時間</t>
  </si>
  <si>
    <t>合     計</t>
  </si>
  <si>
    <t>e學中心</t>
  </si>
  <si>
    <t>e等公務園</t>
  </si>
  <si>
    <t>http://ecollege.ncsi.gov.tw/</t>
  </si>
  <si>
    <t>http://elearning.hrd.gov.tw/</t>
  </si>
  <si>
    <t>http://elearning.hrd.gov.tw/</t>
  </si>
  <si>
    <t>序次</t>
  </si>
  <si>
    <r>
      <t>臺南市政府</t>
    </r>
    <r>
      <rPr>
        <b/>
        <sz val="20"/>
        <rFont val="Times New Roman"/>
        <family val="1"/>
      </rPr>
      <t>99</t>
    </r>
    <r>
      <rPr>
        <b/>
        <sz val="20"/>
        <rFont val="標楷體"/>
        <family val="4"/>
      </rPr>
      <t>年度一般性職能及政策性訓練班別計畫表</t>
    </r>
  </si>
  <si>
    <t>預定場地</t>
  </si>
  <si>
    <t>地方行政研習中心99年度巡迴研習實施計畫</t>
  </si>
  <si>
    <t>本府暨所屬一級機關高階主管人員</t>
  </si>
  <si>
    <t>本府11樓訓練教室</t>
  </si>
  <si>
    <t>辦理依據</t>
  </si>
  <si>
    <t>文官e學苑</t>
  </si>
  <si>
    <t>本府暨所屬機關學校委任非主管人員</t>
  </si>
  <si>
    <t>990317-990318</t>
  </si>
  <si>
    <t>本府11樓訓練教室</t>
  </si>
  <si>
    <t>地方行政研習中心「地方機關各級人員核心能力發展計畫」</t>
  </si>
  <si>
    <t>與地方行政研習中心合辦</t>
  </si>
  <si>
    <t>領讀人培訓課程</t>
  </si>
  <si>
    <t>本府暨所屬機關學校公務人員</t>
  </si>
  <si>
    <t>本府10樓禮堂</t>
  </si>
  <si>
    <r>
      <t>台南市政府專書閱讀推廣活動計畫</t>
    </r>
    <r>
      <rPr>
        <sz val="9"/>
        <color indexed="8"/>
        <rFont val="Times New Roman"/>
        <family val="1"/>
      </rPr>
      <t>(</t>
    </r>
    <r>
      <rPr>
        <sz val="9"/>
        <color indexed="8"/>
        <rFont val="標楷體"/>
        <family val="4"/>
      </rPr>
      <t>待簽核</t>
    </r>
    <r>
      <rPr>
        <sz val="9"/>
        <color indexed="8"/>
        <rFont val="Times New Roman"/>
        <family val="1"/>
      </rPr>
      <t>)</t>
    </r>
  </si>
  <si>
    <t>(自行規劃辦理)</t>
  </si>
  <si>
    <t>本府暨所屬機關學校公務人員</t>
  </si>
  <si>
    <t>本府11樓訓練教室</t>
  </si>
  <si>
    <t>自訂</t>
  </si>
  <si>
    <t>(自行規劃辦理)</t>
  </si>
  <si>
    <t>地方行政研習中心「提升公務人員公共服務核心思維實施計畫」</t>
  </si>
  <si>
    <t>與地方行政研習中心合辦</t>
  </si>
  <si>
    <t>公務人員保障法制與實務</t>
  </si>
  <si>
    <t>本府10樓禮堂</t>
  </si>
  <si>
    <t>公務人員保障暨培訓委員會99年1月29日公地保字第0990001263號函</t>
  </si>
  <si>
    <t>與公務人員保障暨培訓委員會合辦</t>
  </si>
  <si>
    <t>管理潛力研習班-執行力分班</t>
  </si>
  <si>
    <t>本府暨所屬機關學校薦任非主管人員</t>
  </si>
  <si>
    <t>990520-990521</t>
  </si>
  <si>
    <t>地方行政研習中心「地方機關各級人員核心能力發展計畫」</t>
  </si>
  <si>
    <t>行政中立法理論與實務案例研習班</t>
  </si>
  <si>
    <t>行政中立訓練辦法第5條規定</t>
  </si>
  <si>
    <t>政策法規</t>
  </si>
  <si>
    <t>性別主流化培訓</t>
  </si>
  <si>
    <t>本府暨所屬機關學校相關人員</t>
  </si>
  <si>
    <t>9906-9907</t>
  </si>
  <si>
    <t>人事局97年11月20日局考字第0970064638號函</t>
  </si>
  <si>
    <t>自製數位教材種籽師資培訓</t>
  </si>
  <si>
    <t>本府12樓多媒體電腦教室</t>
  </si>
  <si>
    <t>促進員工心理健康講習</t>
  </si>
  <si>
    <t>本府員工</t>
  </si>
  <si>
    <t>本府1樓東哲演講廳</t>
  </si>
  <si>
    <t>全民國防教育訓練</t>
  </si>
  <si>
    <t>國防部99年度全民國防教育工作計畫</t>
  </si>
  <si>
    <t>地方行政研習中心99年度巡迴研習實施計畫</t>
  </si>
  <si>
    <t>員工健康講座</t>
  </si>
  <si>
    <t>本府暨所屬機關學校人員</t>
  </si>
  <si>
    <t>9903-9912</t>
  </si>
  <si>
    <t>自訂</t>
  </si>
  <si>
    <t>實用英語研習班</t>
  </si>
  <si>
    <t>與社會處合辦</t>
  </si>
  <si>
    <t>本府暨所屬機關學校公務人員</t>
  </si>
  <si>
    <t>行政院98年12月14日院授人企字第0980031559號函</t>
  </si>
  <si>
    <t>健康中心等地</t>
  </si>
  <si>
    <t>(與衛生局合辦)</t>
  </si>
  <si>
    <t>行政院地方行政研習中心「地方主管領導核心能力實施計畫」</t>
  </si>
  <si>
    <t>本府暨所屬機關學校基層及中高階主管人員</t>
  </si>
  <si>
    <t>地方主管領導核心能力研習班(含中高階主管人員培訓班)</t>
  </si>
  <si>
    <t>9905-9907</t>
  </si>
  <si>
    <t>依據行政人事行政局99年2月23日局考字第09900609654號函等中央重要政策性訓練規劃辦理</t>
  </si>
  <si>
    <r>
      <t>99</t>
    </r>
    <r>
      <rPr>
        <sz val="12"/>
        <color indexed="8"/>
        <rFont val="標楷體"/>
        <family val="4"/>
      </rPr>
      <t>年度上半年巡迴</t>
    </r>
    <r>
      <rPr>
        <sz val="12"/>
        <color indexed="8"/>
        <rFont val="Times New Roman"/>
        <family val="1"/>
      </rPr>
      <t>-</t>
    </r>
    <r>
      <rPr>
        <sz val="12"/>
        <color indexed="8"/>
        <rFont val="標楷體"/>
        <family val="4"/>
      </rPr>
      <t>客製化研習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標楷體"/>
        <family val="4"/>
      </rPr>
      <t>高階主管卓越領導力研習班</t>
    </r>
    <r>
      <rPr>
        <sz val="12"/>
        <color indexed="8"/>
        <rFont val="Times New Roman"/>
        <family val="1"/>
      </rPr>
      <t>)</t>
    </r>
  </si>
  <si>
    <t>實踐潛力研習班-法律知能分班</t>
  </si>
  <si>
    <t>公共服務核心思維-國際化思維研習班(國際人權與兩岸交流活動)</t>
  </si>
  <si>
    <t>公務人員核心價值研習會</t>
  </si>
  <si>
    <r>
      <t>99</t>
    </r>
    <r>
      <rPr>
        <sz val="12"/>
        <color indexed="8"/>
        <rFont val="標楷體"/>
        <family val="4"/>
      </rPr>
      <t>年度下半年巡迴專題研習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標楷體"/>
        <family val="4"/>
      </rPr>
      <t>創意思考、政府服務創新精進、公務倫理</t>
    </r>
    <r>
      <rPr>
        <sz val="12"/>
        <color indexed="8"/>
        <rFont val="Times New Roman"/>
        <family val="1"/>
      </rPr>
      <t>)</t>
    </r>
  </si>
  <si>
    <t>9904-9906</t>
  </si>
  <si>
    <t>公共服務核心思維-在地化服務研習班(災害防救及公務倫理)</t>
  </si>
  <si>
    <t>公務當責與全能公共服務力研習班(含溝通與宣導、執行力、應變力、績效管理及災害防救、保防教育等)</t>
  </si>
  <si>
    <t>http://elearning.rad.gov.tw/</t>
  </si>
  <si>
    <t>資訊安全訓練</t>
  </si>
  <si>
    <t>問題分析與解決指南</t>
  </si>
  <si>
    <t>四兩撥千金－緩解衝突的技巧</t>
  </si>
  <si>
    <t>Web2.0安全防護</t>
  </si>
  <si>
    <t>公務核心能力(潛能發展)訓練</t>
  </si>
  <si>
    <t>跨域協調</t>
  </si>
  <si>
    <t>新聞英語閱讀技巧</t>
  </si>
  <si>
    <t>洞察力-前瞻思考，預見趨勢</t>
  </si>
  <si>
    <t>永續發展訓練</t>
  </si>
  <si>
    <t>永續發展</t>
  </si>
  <si>
    <t>e等公務園</t>
  </si>
  <si>
    <t>e學中心</t>
  </si>
  <si>
    <t>http://elearning.rad.gov.tw/</t>
  </si>
  <si>
    <t>消費者保護訓練</t>
  </si>
  <si>
    <t>消費者保護團體與行政監督</t>
  </si>
  <si>
    <t>全民國防教育訓練</t>
  </si>
  <si>
    <t>全民國防教育學堂</t>
  </si>
  <si>
    <t>http://elearning.hrd.gov.tw/</t>
  </si>
  <si>
    <t>兩岸交流安全訓練</t>
  </si>
  <si>
    <t>兩岸關係</t>
  </si>
  <si>
    <t>文官e學苑</t>
  </si>
  <si>
    <t>http://ecollege.ncsi.gov.tw/</t>
  </si>
  <si>
    <t>政策行銷快易通</t>
  </si>
  <si>
    <t>專案計畫與管理</t>
  </si>
  <si>
    <t>組織發展與組織變革</t>
  </si>
  <si>
    <t>與媒體互動訓練</t>
  </si>
  <si>
    <t>人本互動數位生活之研究與實現</t>
  </si>
  <si>
    <t>新聞聯繫與媒體溝通技巧</t>
  </si>
  <si>
    <t>人文素養訓練</t>
  </si>
  <si>
    <t>做自己與別人生命中的天使</t>
  </si>
  <si>
    <t>序次</t>
  </si>
  <si>
    <t>主題名稱</t>
  </si>
  <si>
    <t>課程名稱</t>
  </si>
  <si>
    <t>課程認證時數</t>
  </si>
  <si>
    <t>學習平台</t>
  </si>
  <si>
    <t>平台網址</t>
  </si>
  <si>
    <t>公務人員三力(政策溝通及宣導能力、執行力、應變力)訓練</t>
  </si>
  <si>
    <t>影響台灣之天然災害介紹(100）</t>
  </si>
  <si>
    <t>災害預防與應變(100)</t>
  </si>
  <si>
    <t>地震與颱風之認識及防災準備(100)</t>
  </si>
  <si>
    <t>住宅及公共場所防火災宣導(100)</t>
  </si>
  <si>
    <t>性別主流化</t>
  </si>
  <si>
    <t>性別工作平等法</t>
  </si>
  <si>
    <t>家庭暴力案件之婦幼保護</t>
  </si>
  <si>
    <t>性別影響評估理念與實務</t>
  </si>
  <si>
    <t>職場好教練-部屬培育與輔導</t>
  </si>
  <si>
    <t>人力資源管理概論</t>
  </si>
  <si>
    <t>團隊建立與願景型塑</t>
  </si>
  <si>
    <t>兩公約之認識與應用(100)</t>
  </si>
  <si>
    <t>公務員之法治觀念</t>
  </si>
  <si>
    <t>公務員廉政倫理規範</t>
  </si>
  <si>
    <t>便民與圖利</t>
  </si>
  <si>
    <t>行政中立理論與實務</t>
  </si>
  <si>
    <t>依法行政</t>
  </si>
  <si>
    <t>節能減碳新生活(100)</t>
  </si>
  <si>
    <t>健康管理-遠離腰酸背痛</t>
  </si>
  <si>
    <t>健康管理－認識中風與大腦結構；中風的預防及急救方式</t>
  </si>
  <si>
    <t>健康管理－認識及如何面對精神官能症與物質濫用</t>
  </si>
  <si>
    <t>旅遊健康管理--旅遊保健有撇步</t>
  </si>
  <si>
    <t>傳染病防治－登革熱(100)</t>
  </si>
  <si>
    <t>辦公室健康操</t>
  </si>
  <si>
    <t>告別壓力鍋－做好壓力管理</t>
  </si>
  <si>
    <t>身心改造計劃－談情緒管理EQ</t>
  </si>
  <si>
    <t>工作壓力預防及自我檢測(上)</t>
  </si>
  <si>
    <t>工作壓力預防及自我檢測(下)</t>
  </si>
  <si>
    <t>職場下背痛的預防與治療</t>
  </si>
  <si>
    <t>別讓職業病找上你</t>
  </si>
  <si>
    <t>情緒管理與壓力調適(100)</t>
  </si>
  <si>
    <t>心理健康指數診斷概念(100)</t>
  </si>
  <si>
    <t>傳染病防治－季節性流感(100)</t>
  </si>
  <si>
    <t>聰明外食族-健康飲食不含糊</t>
  </si>
  <si>
    <t>藥品與健康食品-聰明買正確吃</t>
  </si>
  <si>
    <t>災害防治套裝課程</t>
  </si>
  <si>
    <t>性別主流化套裝課程</t>
  </si>
  <si>
    <t>領導管理套裝課程</t>
  </si>
  <si>
    <t>廉能人權系列課程</t>
  </si>
  <si>
    <t>健康生活精選課程</t>
  </si>
  <si>
    <t>e學中心</t>
  </si>
  <si>
    <t>http://elearning.rad.gov.tw/</t>
  </si>
  <si>
    <t>合計</t>
  </si>
  <si>
    <t>必（選）修</t>
  </si>
  <si>
    <t>選</t>
  </si>
  <si>
    <t>必</t>
  </si>
  <si>
    <t>必</t>
  </si>
  <si>
    <t>選</t>
  </si>
  <si>
    <t>說明：必修課程請同仁優先上網學習，並搭配其他選修課程提昇學習效果。</t>
  </si>
  <si>
    <t>臺南市政府100年度政策性數位學習課程計畫表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</si>
</sst>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mmmm\ d\,\ yyyy"/>
    <numFmt numFmtId="185" formatCode="[$-404]gg/&quot;通&quot;&quot;用&quot;&quot;格&quot;&quot;式&quot;"/>
    <numFmt numFmtId="186" formatCode="&quot;Yes&quot;;&quot;Yes&quot;;&quot;No&quot;"/>
    <numFmt numFmtId="187" formatCode="&quot;True&quot;;&quot;True&quot;;&quot;False&quot;"/>
    <numFmt numFmtId="188" formatCode="&quot;On&quot;;&quot;On&quot;;&quot;Off&quot;"/>
  </numFmts>
  <fonts count="24">
    <font>
      <sz val="12"/>
      <color indexed="8"/>
      <name val="新細明體"/>
      <family val="1"/>
    </font>
    <font>
      <sz val="9"/>
      <color indexed="8"/>
      <name val="新細明體"/>
      <family val="1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20"/>
      <name val="新細明體"/>
      <family val="1"/>
    </font>
    <font>
      <b/>
      <sz val="20"/>
      <name val="標楷體"/>
      <family val="4"/>
    </font>
    <font>
      <b/>
      <sz val="20"/>
      <name val="Times New Roman"/>
      <family val="1"/>
    </font>
    <font>
      <sz val="12"/>
      <name val="標楷體"/>
      <family val="4"/>
    </font>
    <font>
      <sz val="10"/>
      <name val="標楷體"/>
      <family val="4"/>
    </font>
    <font>
      <sz val="8"/>
      <name val="標楷體"/>
      <family val="4"/>
    </font>
    <font>
      <sz val="9"/>
      <name val="標楷體"/>
      <family val="4"/>
    </font>
    <font>
      <sz val="11"/>
      <name val="標楷體"/>
      <family val="4"/>
    </font>
    <font>
      <sz val="20"/>
      <name val="標楷體"/>
      <family val="4"/>
    </font>
    <font>
      <sz val="16"/>
      <name val="標楷體"/>
      <family val="4"/>
    </font>
    <font>
      <sz val="10"/>
      <color indexed="8"/>
      <name val="標楷體"/>
      <family val="4"/>
    </font>
    <font>
      <sz val="12"/>
      <color indexed="8"/>
      <name val="標楷體"/>
      <family val="4"/>
    </font>
    <font>
      <sz val="12"/>
      <color indexed="8"/>
      <name val="Times New Roman"/>
      <family val="1"/>
    </font>
    <font>
      <sz val="9"/>
      <color indexed="8"/>
      <name val="標楷體"/>
      <family val="4"/>
    </font>
    <font>
      <sz val="8"/>
      <color indexed="8"/>
      <name val="標楷體"/>
      <family val="4"/>
    </font>
    <font>
      <sz val="9"/>
      <color indexed="8"/>
      <name val="Times New Roman"/>
      <family val="1"/>
    </font>
    <font>
      <sz val="12"/>
      <color indexed="10"/>
      <name val="標楷體"/>
      <family val="4"/>
    </font>
    <font>
      <sz val="12"/>
      <name val="新細明體"/>
      <family val="1"/>
    </font>
    <font>
      <b/>
      <sz val="12"/>
      <name val="標楷體"/>
      <family val="4"/>
    </font>
    <font>
      <sz val="14"/>
      <name val="標楷體"/>
      <family val="4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0" fontId="7" fillId="0" borderId="0" xfId="0" applyFont="1" applyFill="1" applyAlignment="1">
      <alignment/>
    </xf>
    <xf numFmtId="0" fontId="7" fillId="0" borderId="1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/>
    </xf>
    <xf numFmtId="0" fontId="8" fillId="0" borderId="0" xfId="0" applyFont="1" applyFill="1" applyAlignment="1">
      <alignment/>
    </xf>
    <xf numFmtId="0" fontId="7" fillId="0" borderId="0" xfId="0" applyFont="1" applyFill="1" applyAlignment="1">
      <alignment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/>
    </xf>
    <xf numFmtId="0" fontId="11" fillId="0" borderId="0" xfId="0" applyFont="1" applyFill="1" applyAlignment="1">
      <alignment horizontal="center"/>
    </xf>
    <xf numFmtId="0" fontId="10" fillId="0" borderId="1" xfId="0" applyFont="1" applyFill="1" applyBorder="1" applyAlignment="1">
      <alignment vertical="center"/>
    </xf>
    <xf numFmtId="0" fontId="7" fillId="0" borderId="0" xfId="0" applyFont="1" applyFill="1" applyAlignment="1">
      <alignment vertical="center" wrapText="1"/>
    </xf>
    <xf numFmtId="0" fontId="11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horizontal="left" vertical="center"/>
    </xf>
    <xf numFmtId="0" fontId="12" fillId="0" borderId="0" xfId="0" applyFont="1" applyFill="1" applyAlignment="1">
      <alignment vertical="center"/>
    </xf>
    <xf numFmtId="0" fontId="9" fillId="0" borderId="1" xfId="0" applyFont="1" applyFill="1" applyBorder="1" applyAlignment="1">
      <alignment vertical="center"/>
    </xf>
    <xf numFmtId="0" fontId="7" fillId="0" borderId="0" xfId="0" applyFont="1" applyFill="1" applyAlignment="1">
      <alignment horizontal="left"/>
    </xf>
    <xf numFmtId="0" fontId="15" fillId="0" borderId="1" xfId="0" applyFont="1" applyBorder="1" applyAlignment="1">
      <alignment vertical="center"/>
    </xf>
    <xf numFmtId="0" fontId="16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7" fillId="0" borderId="1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vertical="center" wrapText="1"/>
    </xf>
    <xf numFmtId="0" fontId="18" fillId="0" borderId="1" xfId="0" applyFont="1" applyFill="1" applyBorder="1" applyAlignment="1">
      <alignment horizontal="left" vertical="center" wrapText="1"/>
    </xf>
    <xf numFmtId="0" fontId="15" fillId="0" borderId="0" xfId="0" applyFont="1" applyFill="1" applyAlignment="1">
      <alignment vertical="center"/>
    </xf>
    <xf numFmtId="0" fontId="14" fillId="0" borderId="1" xfId="0" applyFont="1" applyFill="1" applyBorder="1" applyAlignment="1">
      <alignment horizontal="left" vertical="center" wrapText="1"/>
    </xf>
    <xf numFmtId="0" fontId="17" fillId="0" borderId="1" xfId="0" applyFont="1" applyFill="1" applyBorder="1" applyAlignment="1">
      <alignment vertical="center"/>
    </xf>
    <xf numFmtId="0" fontId="15" fillId="0" borderId="1" xfId="0" applyFont="1" applyFill="1" applyBorder="1" applyAlignment="1">
      <alignment vertical="center"/>
    </xf>
    <xf numFmtId="0" fontId="15" fillId="0" borderId="1" xfId="0" applyFont="1" applyFill="1" applyBorder="1" applyAlignment="1">
      <alignment vertical="center" wrapText="1"/>
    </xf>
    <xf numFmtId="0" fontId="15" fillId="0" borderId="0" xfId="0" applyFont="1" applyFill="1" applyBorder="1" applyAlignment="1">
      <alignment vertical="center"/>
    </xf>
    <xf numFmtId="0" fontId="8" fillId="0" borderId="1" xfId="0" applyFont="1" applyFill="1" applyBorder="1" applyAlignment="1">
      <alignment horizontal="left" vertical="center"/>
    </xf>
    <xf numFmtId="0" fontId="8" fillId="0" borderId="0" xfId="0" applyFont="1" applyFill="1" applyAlignment="1">
      <alignment horizontal="left"/>
    </xf>
    <xf numFmtId="0" fontId="20" fillId="0" borderId="0" xfId="0" applyFont="1" applyFill="1" applyAlignment="1">
      <alignment vertical="center"/>
    </xf>
    <xf numFmtId="0" fontId="7" fillId="0" borderId="1" xfId="0" applyFont="1" applyFill="1" applyBorder="1" applyAlignment="1">
      <alignment horizontal="left"/>
    </xf>
    <xf numFmtId="0" fontId="7" fillId="0" borderId="1" xfId="0" applyFont="1" applyFill="1" applyBorder="1" applyAlignment="1">
      <alignment horizontal="center"/>
    </xf>
    <xf numFmtId="0" fontId="7" fillId="0" borderId="1" xfId="0" applyFont="1" applyBorder="1" applyAlignment="1">
      <alignment vertical="center"/>
    </xf>
    <xf numFmtId="0" fontId="7" fillId="0" borderId="1" xfId="0" applyFont="1" applyFill="1" applyBorder="1" applyAlignment="1">
      <alignment horizontal="left" wrapText="1"/>
    </xf>
    <xf numFmtId="0" fontId="7" fillId="0" borderId="1" xfId="0" applyFont="1" applyFill="1" applyBorder="1" applyAlignment="1">
      <alignment/>
    </xf>
    <xf numFmtId="0" fontId="0" fillId="0" borderId="1" xfId="0" applyBorder="1" applyAlignment="1">
      <alignment horizontal="left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7" fillId="0" borderId="1" xfId="0" applyFont="1" applyFill="1" applyBorder="1" applyAlignment="1">
      <alignment horizontal="center" wrapText="1"/>
    </xf>
    <xf numFmtId="0" fontId="5" fillId="0" borderId="0" xfId="0" applyFont="1" applyFill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23" fillId="2" borderId="4" xfId="0" applyFont="1" applyFill="1" applyBorder="1" applyAlignment="1">
      <alignment horizontal="left"/>
    </xf>
    <xf numFmtId="0" fontId="7" fillId="0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vertical="center"/>
    </xf>
    <xf numFmtId="0" fontId="15" fillId="0" borderId="1" xfId="0" applyFont="1" applyBorder="1" applyAlignment="1">
      <alignment vertical="center"/>
    </xf>
    <xf numFmtId="0" fontId="7" fillId="0" borderId="1" xfId="0" applyFont="1" applyFill="1" applyBorder="1" applyAlignment="1">
      <alignment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center" vertical="center"/>
    </xf>
    <xf numFmtId="0" fontId="21" fillId="0" borderId="1" xfId="0" applyFont="1" applyBorder="1" applyAlignment="1">
      <alignment/>
    </xf>
    <xf numFmtId="0" fontId="7" fillId="0" borderId="1" xfId="0" applyFont="1" applyBorder="1" applyAlignment="1">
      <alignment vertical="center"/>
    </xf>
    <xf numFmtId="0" fontId="7" fillId="0" borderId="2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9"/>
  <sheetViews>
    <sheetView workbookViewId="0" topLeftCell="A13">
      <selection activeCell="C20" sqref="C20"/>
    </sheetView>
  </sheetViews>
  <sheetFormatPr defaultColWidth="9.00390625" defaultRowHeight="16.5"/>
  <cols>
    <col min="1" max="1" width="4.875" style="3" customWidth="1"/>
    <col min="2" max="2" width="11.50390625" style="1" hidden="1" customWidth="1"/>
    <col min="3" max="3" width="23.25390625" style="17" customWidth="1"/>
    <col min="4" max="4" width="12.25390625" style="1" customWidth="1"/>
    <col min="5" max="5" width="8.375" style="1" customWidth="1"/>
    <col min="6" max="6" width="9.75390625" style="3" customWidth="1"/>
    <col min="7" max="7" width="6.125" style="3" customWidth="1"/>
    <col min="8" max="8" width="8.50390625" style="3" bestFit="1" customWidth="1"/>
    <col min="9" max="9" width="9.625" style="3" customWidth="1"/>
    <col min="10" max="10" width="10.25390625" style="3" customWidth="1"/>
    <col min="11" max="11" width="10.25390625" style="22" bestFit="1" customWidth="1"/>
    <col min="12" max="12" width="16.875" style="3" customWidth="1"/>
    <col min="13" max="13" width="13.125" style="4" customWidth="1"/>
    <col min="14" max="16384" width="25.75390625" style="1" customWidth="1"/>
  </cols>
  <sheetData>
    <row r="1" spans="1:13" ht="27.75">
      <c r="A1" s="52" t="s">
        <v>23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</row>
    <row r="2" ht="10.5" customHeight="1"/>
    <row r="3" spans="1:13" s="5" customFormat="1" ht="28.5" customHeight="1">
      <c r="A3" s="54" t="s">
        <v>22</v>
      </c>
      <c r="B3" s="54" t="s">
        <v>13</v>
      </c>
      <c r="C3" s="54" t="s">
        <v>0</v>
      </c>
      <c r="D3" s="53" t="s">
        <v>3</v>
      </c>
      <c r="E3" s="54" t="s">
        <v>15</v>
      </c>
      <c r="F3" s="6" t="s">
        <v>5</v>
      </c>
      <c r="G3" s="6" t="s">
        <v>4</v>
      </c>
      <c r="H3" s="6" t="s">
        <v>6</v>
      </c>
      <c r="I3" s="6" t="s">
        <v>7</v>
      </c>
      <c r="J3" s="6" t="s">
        <v>2</v>
      </c>
      <c r="K3" s="55" t="s">
        <v>24</v>
      </c>
      <c r="L3" s="53" t="s">
        <v>28</v>
      </c>
      <c r="M3" s="53" t="s">
        <v>1</v>
      </c>
    </row>
    <row r="4" spans="1:13" s="5" customFormat="1" ht="16.5">
      <c r="A4" s="53"/>
      <c r="B4" s="53"/>
      <c r="C4" s="54"/>
      <c r="D4" s="53"/>
      <c r="E4" s="53"/>
      <c r="F4" s="6" t="s">
        <v>8</v>
      </c>
      <c r="G4" s="7" t="s">
        <v>9</v>
      </c>
      <c r="H4" s="7" t="s">
        <v>10</v>
      </c>
      <c r="I4" s="7" t="s">
        <v>11</v>
      </c>
      <c r="J4" s="7" t="s">
        <v>12</v>
      </c>
      <c r="K4" s="56"/>
      <c r="L4" s="53"/>
      <c r="M4" s="53"/>
    </row>
    <row r="5" spans="1:13" s="32" customFormat="1" ht="49.5">
      <c r="A5" s="24">
        <v>1</v>
      </c>
      <c r="B5" s="25"/>
      <c r="C5" s="26" t="s">
        <v>84</v>
      </c>
      <c r="D5" s="27" t="s">
        <v>26</v>
      </c>
      <c r="E5" s="28">
        <v>990304</v>
      </c>
      <c r="F5" s="28">
        <v>40</v>
      </c>
      <c r="G5" s="28">
        <v>1</v>
      </c>
      <c r="H5" s="29">
        <f>F5*G5</f>
        <v>40</v>
      </c>
      <c r="I5" s="28">
        <v>7</v>
      </c>
      <c r="J5" s="28">
        <f aca="true" t="shared" si="0" ref="J5:J14">F5*G5*I5</f>
        <v>280</v>
      </c>
      <c r="K5" s="33" t="s">
        <v>27</v>
      </c>
      <c r="L5" s="30" t="s">
        <v>25</v>
      </c>
      <c r="M5" s="31" t="s">
        <v>14</v>
      </c>
    </row>
    <row r="6" spans="1:13" s="32" customFormat="1" ht="37.5" customHeight="1">
      <c r="A6" s="24">
        <v>2</v>
      </c>
      <c r="B6" s="25"/>
      <c r="C6" s="25" t="s">
        <v>85</v>
      </c>
      <c r="D6" s="27" t="s">
        <v>30</v>
      </c>
      <c r="E6" s="28" t="s">
        <v>31</v>
      </c>
      <c r="F6" s="28">
        <v>80</v>
      </c>
      <c r="G6" s="28">
        <v>1</v>
      </c>
      <c r="H6" s="29">
        <f>F6*G6</f>
        <v>80</v>
      </c>
      <c r="I6" s="28">
        <v>12</v>
      </c>
      <c r="J6" s="28">
        <f t="shared" si="0"/>
        <v>960</v>
      </c>
      <c r="K6" s="33" t="s">
        <v>32</v>
      </c>
      <c r="L6" s="30" t="s">
        <v>33</v>
      </c>
      <c r="M6" s="31" t="s">
        <v>34</v>
      </c>
    </row>
    <row r="7" spans="1:13" s="32" customFormat="1" ht="54" customHeight="1">
      <c r="A7" s="24">
        <v>3</v>
      </c>
      <c r="B7" s="35"/>
      <c r="C7" s="25" t="s">
        <v>86</v>
      </c>
      <c r="D7" s="27" t="s">
        <v>40</v>
      </c>
      <c r="E7" s="28">
        <v>990408</v>
      </c>
      <c r="F7" s="28">
        <v>80</v>
      </c>
      <c r="G7" s="28">
        <v>1</v>
      </c>
      <c r="H7" s="29">
        <f>F7*G7</f>
        <v>80</v>
      </c>
      <c r="I7" s="28">
        <v>6</v>
      </c>
      <c r="J7" s="28">
        <f t="shared" si="0"/>
        <v>480</v>
      </c>
      <c r="K7" s="33" t="s">
        <v>41</v>
      </c>
      <c r="L7" s="30" t="s">
        <v>44</v>
      </c>
      <c r="M7" s="31" t="s">
        <v>45</v>
      </c>
    </row>
    <row r="8" spans="1:13" s="32" customFormat="1" ht="31.5" customHeight="1">
      <c r="A8" s="24">
        <v>4</v>
      </c>
      <c r="B8" s="25"/>
      <c r="C8" s="25" t="s">
        <v>35</v>
      </c>
      <c r="D8" s="27" t="s">
        <v>36</v>
      </c>
      <c r="E8" s="28">
        <v>990420</v>
      </c>
      <c r="F8" s="28">
        <v>150</v>
      </c>
      <c r="G8" s="28">
        <v>1</v>
      </c>
      <c r="H8" s="29">
        <f>F8*G8</f>
        <v>150</v>
      </c>
      <c r="I8" s="28">
        <v>3</v>
      </c>
      <c r="J8" s="28">
        <f>F8*G8*I8</f>
        <v>450</v>
      </c>
      <c r="K8" s="33" t="s">
        <v>37</v>
      </c>
      <c r="L8" s="30" t="s">
        <v>38</v>
      </c>
      <c r="M8" s="31" t="s">
        <v>39</v>
      </c>
    </row>
    <row r="9" spans="1:13" s="32" customFormat="1" ht="37.5" customHeight="1">
      <c r="A9" s="24">
        <v>5</v>
      </c>
      <c r="B9" s="25"/>
      <c r="C9" s="25" t="s">
        <v>46</v>
      </c>
      <c r="D9" s="27" t="s">
        <v>40</v>
      </c>
      <c r="E9" s="28">
        <v>990429</v>
      </c>
      <c r="F9" s="28">
        <v>200</v>
      </c>
      <c r="G9" s="28">
        <v>1</v>
      </c>
      <c r="H9" s="29">
        <f>F9*G9</f>
        <v>200</v>
      </c>
      <c r="I9" s="28">
        <v>3</v>
      </c>
      <c r="J9" s="28">
        <f>F9*G9*I9</f>
        <v>600</v>
      </c>
      <c r="K9" s="33" t="s">
        <v>47</v>
      </c>
      <c r="L9" s="30" t="s">
        <v>48</v>
      </c>
      <c r="M9" s="31" t="s">
        <v>49</v>
      </c>
    </row>
    <row r="10" spans="1:13" s="32" customFormat="1" ht="40.5" customHeight="1">
      <c r="A10" s="24">
        <v>6</v>
      </c>
      <c r="B10" s="25"/>
      <c r="C10" s="25" t="s">
        <v>50</v>
      </c>
      <c r="D10" s="27" t="s">
        <v>51</v>
      </c>
      <c r="E10" s="28" t="s">
        <v>52</v>
      </c>
      <c r="F10" s="28">
        <v>80</v>
      </c>
      <c r="G10" s="28">
        <v>1</v>
      </c>
      <c r="H10" s="29">
        <v>80</v>
      </c>
      <c r="I10" s="28">
        <v>12</v>
      </c>
      <c r="J10" s="28">
        <f t="shared" si="0"/>
        <v>960</v>
      </c>
      <c r="K10" s="33" t="s">
        <v>41</v>
      </c>
      <c r="L10" s="30" t="s">
        <v>53</v>
      </c>
      <c r="M10" s="31" t="s">
        <v>45</v>
      </c>
    </row>
    <row r="11" spans="1:13" s="32" customFormat="1" ht="37.5" customHeight="1">
      <c r="A11" s="24">
        <v>7</v>
      </c>
      <c r="B11" s="25"/>
      <c r="C11" s="25" t="s">
        <v>87</v>
      </c>
      <c r="D11" s="27" t="s">
        <v>75</v>
      </c>
      <c r="E11" s="28">
        <v>9905</v>
      </c>
      <c r="F11" s="28">
        <v>120</v>
      </c>
      <c r="G11" s="28">
        <v>1</v>
      </c>
      <c r="H11" s="29">
        <f>F11*G11</f>
        <v>120</v>
      </c>
      <c r="I11" s="28">
        <v>2</v>
      </c>
      <c r="J11" s="28">
        <f>F11*G11*I11</f>
        <v>240</v>
      </c>
      <c r="K11" s="33" t="s">
        <v>65</v>
      </c>
      <c r="L11" s="30" t="s">
        <v>76</v>
      </c>
      <c r="M11" s="31" t="s">
        <v>43</v>
      </c>
    </row>
    <row r="12" spans="1:13" s="32" customFormat="1" ht="37.5" customHeight="1">
      <c r="A12" s="24">
        <v>8</v>
      </c>
      <c r="B12" s="25"/>
      <c r="C12" s="25" t="s">
        <v>73</v>
      </c>
      <c r="D12" s="27" t="s">
        <v>40</v>
      </c>
      <c r="E12" s="28" t="s">
        <v>89</v>
      </c>
      <c r="F12" s="28">
        <v>80</v>
      </c>
      <c r="G12" s="28">
        <v>1</v>
      </c>
      <c r="H12" s="29">
        <v>80</v>
      </c>
      <c r="I12" s="28">
        <v>18</v>
      </c>
      <c r="J12" s="28">
        <f>F12*G12*I12</f>
        <v>1440</v>
      </c>
      <c r="K12" s="33" t="s">
        <v>41</v>
      </c>
      <c r="L12" s="34" t="s">
        <v>42</v>
      </c>
      <c r="M12" s="31" t="s">
        <v>43</v>
      </c>
    </row>
    <row r="13" spans="1:13" s="32" customFormat="1" ht="37.5" customHeight="1">
      <c r="A13" s="24">
        <v>9</v>
      </c>
      <c r="B13" s="25"/>
      <c r="C13" s="25" t="s">
        <v>54</v>
      </c>
      <c r="D13" s="27" t="s">
        <v>40</v>
      </c>
      <c r="E13" s="28">
        <v>990608</v>
      </c>
      <c r="F13" s="28">
        <v>150</v>
      </c>
      <c r="G13" s="28">
        <v>2</v>
      </c>
      <c r="H13" s="29">
        <f>F13*G13</f>
        <v>300</v>
      </c>
      <c r="I13" s="28">
        <v>3</v>
      </c>
      <c r="J13" s="28">
        <f t="shared" si="0"/>
        <v>900</v>
      </c>
      <c r="K13" s="33" t="s">
        <v>47</v>
      </c>
      <c r="L13" s="30" t="s">
        <v>55</v>
      </c>
      <c r="M13" s="31" t="s">
        <v>43</v>
      </c>
    </row>
    <row r="14" spans="1:13" s="32" customFormat="1" ht="49.5">
      <c r="A14" s="24">
        <v>10</v>
      </c>
      <c r="B14" s="25"/>
      <c r="C14" s="25" t="s">
        <v>90</v>
      </c>
      <c r="D14" s="27" t="s">
        <v>40</v>
      </c>
      <c r="E14" s="28">
        <v>990622</v>
      </c>
      <c r="F14" s="28">
        <v>80</v>
      </c>
      <c r="G14" s="28">
        <v>1</v>
      </c>
      <c r="H14" s="29">
        <f>F14*G14</f>
        <v>80</v>
      </c>
      <c r="I14" s="28">
        <v>6</v>
      </c>
      <c r="J14" s="28">
        <f t="shared" si="0"/>
        <v>480</v>
      </c>
      <c r="K14" s="33" t="s">
        <v>41</v>
      </c>
      <c r="L14" s="30" t="s">
        <v>44</v>
      </c>
      <c r="M14" s="31" t="s">
        <v>45</v>
      </c>
    </row>
    <row r="15" spans="1:13" s="32" customFormat="1" ht="46.5" customHeight="1">
      <c r="A15" s="24">
        <v>11</v>
      </c>
      <c r="B15" s="25"/>
      <c r="C15" s="36" t="s">
        <v>61</v>
      </c>
      <c r="D15" s="27" t="s">
        <v>40</v>
      </c>
      <c r="E15" s="29">
        <v>9906</v>
      </c>
      <c r="F15" s="29">
        <v>40</v>
      </c>
      <c r="G15" s="29">
        <v>2</v>
      </c>
      <c r="H15" s="29">
        <f>F15*G15</f>
        <v>80</v>
      </c>
      <c r="I15" s="29">
        <v>9</v>
      </c>
      <c r="J15" s="28">
        <f>F15*G15*I15</f>
        <v>720</v>
      </c>
      <c r="K15" s="33" t="s">
        <v>62</v>
      </c>
      <c r="L15" s="34" t="s">
        <v>42</v>
      </c>
      <c r="M15" s="31" t="s">
        <v>43</v>
      </c>
    </row>
    <row r="16" spans="1:13" s="32" customFormat="1" ht="51.75" customHeight="1">
      <c r="A16" s="24">
        <v>12</v>
      </c>
      <c r="B16" s="25"/>
      <c r="C16" s="36" t="s">
        <v>63</v>
      </c>
      <c r="D16" s="27" t="s">
        <v>64</v>
      </c>
      <c r="E16" s="29">
        <v>9906</v>
      </c>
      <c r="F16" s="29">
        <v>120</v>
      </c>
      <c r="G16" s="29">
        <v>1</v>
      </c>
      <c r="H16" s="29">
        <v>120</v>
      </c>
      <c r="I16" s="29">
        <v>2</v>
      </c>
      <c r="J16" s="28">
        <v>240</v>
      </c>
      <c r="K16" s="33" t="s">
        <v>65</v>
      </c>
      <c r="L16" s="34" t="s">
        <v>42</v>
      </c>
      <c r="M16" s="31" t="s">
        <v>43</v>
      </c>
    </row>
    <row r="17" spans="1:13" s="32" customFormat="1" ht="37.5" customHeight="1">
      <c r="A17" s="24">
        <v>13</v>
      </c>
      <c r="B17" s="25"/>
      <c r="C17" s="25" t="s">
        <v>66</v>
      </c>
      <c r="D17" s="27" t="s">
        <v>40</v>
      </c>
      <c r="E17" s="28" t="s">
        <v>59</v>
      </c>
      <c r="F17" s="28">
        <v>150</v>
      </c>
      <c r="G17" s="28">
        <v>1</v>
      </c>
      <c r="H17" s="29">
        <f aca="true" t="shared" si="1" ref="H17:H22">F17*G17</f>
        <v>150</v>
      </c>
      <c r="I17" s="28">
        <v>2</v>
      </c>
      <c r="J17" s="28">
        <f aca="true" t="shared" si="2" ref="J17:J22">F17*G17*I17</f>
        <v>300</v>
      </c>
      <c r="K17" s="33" t="s">
        <v>47</v>
      </c>
      <c r="L17" s="30" t="s">
        <v>67</v>
      </c>
      <c r="M17" s="31" t="s">
        <v>43</v>
      </c>
    </row>
    <row r="18" spans="1:13" s="32" customFormat="1" ht="52.5" customHeight="1">
      <c r="A18" s="24">
        <v>14</v>
      </c>
      <c r="B18" s="25" t="s">
        <v>56</v>
      </c>
      <c r="C18" s="25" t="s">
        <v>57</v>
      </c>
      <c r="D18" s="27" t="s">
        <v>58</v>
      </c>
      <c r="E18" s="28" t="s">
        <v>59</v>
      </c>
      <c r="F18" s="28">
        <v>80</v>
      </c>
      <c r="G18" s="28">
        <v>2</v>
      </c>
      <c r="H18" s="29">
        <f t="shared" si="1"/>
        <v>160</v>
      </c>
      <c r="I18" s="28">
        <v>3</v>
      </c>
      <c r="J18" s="28">
        <f t="shared" si="2"/>
        <v>480</v>
      </c>
      <c r="K18" s="33" t="s">
        <v>65</v>
      </c>
      <c r="L18" s="27" t="s">
        <v>60</v>
      </c>
      <c r="M18" s="31" t="s">
        <v>74</v>
      </c>
    </row>
    <row r="19" spans="1:13" s="32" customFormat="1" ht="52.5" customHeight="1">
      <c r="A19" s="24">
        <v>15</v>
      </c>
      <c r="B19" s="25"/>
      <c r="C19" s="25" t="s">
        <v>81</v>
      </c>
      <c r="D19" s="27" t="s">
        <v>80</v>
      </c>
      <c r="E19" s="28" t="s">
        <v>82</v>
      </c>
      <c r="F19" s="28">
        <v>160</v>
      </c>
      <c r="G19" s="28">
        <v>2</v>
      </c>
      <c r="H19" s="29">
        <f t="shared" si="1"/>
        <v>320</v>
      </c>
      <c r="I19" s="28">
        <v>12</v>
      </c>
      <c r="J19" s="28">
        <f t="shared" si="2"/>
        <v>3840</v>
      </c>
      <c r="K19" s="33" t="s">
        <v>41</v>
      </c>
      <c r="L19" s="27" t="s">
        <v>79</v>
      </c>
      <c r="M19" s="31" t="s">
        <v>45</v>
      </c>
    </row>
    <row r="20" spans="1:13" s="32" customFormat="1" ht="82.5">
      <c r="A20" s="24">
        <v>16</v>
      </c>
      <c r="B20" s="25"/>
      <c r="C20" s="25" t="s">
        <v>91</v>
      </c>
      <c r="D20" s="27" t="s">
        <v>40</v>
      </c>
      <c r="E20" s="28" t="s">
        <v>82</v>
      </c>
      <c r="F20" s="28">
        <v>200</v>
      </c>
      <c r="G20" s="28">
        <v>1</v>
      </c>
      <c r="H20" s="29">
        <f t="shared" si="1"/>
        <v>200</v>
      </c>
      <c r="I20" s="28">
        <v>12</v>
      </c>
      <c r="J20" s="28">
        <f t="shared" si="2"/>
        <v>2400</v>
      </c>
      <c r="K20" s="33" t="s">
        <v>47</v>
      </c>
      <c r="L20" s="27" t="s">
        <v>83</v>
      </c>
      <c r="M20" s="31" t="s">
        <v>43</v>
      </c>
    </row>
    <row r="21" spans="1:13" s="32" customFormat="1" ht="49.5">
      <c r="A21" s="24">
        <v>17</v>
      </c>
      <c r="B21" s="25"/>
      <c r="C21" s="26" t="s">
        <v>88</v>
      </c>
      <c r="D21" s="27" t="s">
        <v>40</v>
      </c>
      <c r="E21" s="28">
        <v>990729</v>
      </c>
      <c r="F21" s="28">
        <v>150</v>
      </c>
      <c r="G21" s="28">
        <v>1</v>
      </c>
      <c r="H21" s="29">
        <f t="shared" si="1"/>
        <v>150</v>
      </c>
      <c r="I21" s="28">
        <v>6</v>
      </c>
      <c r="J21" s="28">
        <f t="shared" si="2"/>
        <v>900</v>
      </c>
      <c r="K21" s="33" t="s">
        <v>47</v>
      </c>
      <c r="L21" s="30" t="s">
        <v>68</v>
      </c>
      <c r="M21" s="31" t="s">
        <v>45</v>
      </c>
    </row>
    <row r="22" spans="1:27" s="32" customFormat="1" ht="47.25" customHeight="1">
      <c r="A22" s="24">
        <v>18</v>
      </c>
      <c r="B22" s="25"/>
      <c r="C22" s="25" t="s">
        <v>69</v>
      </c>
      <c r="D22" s="27" t="s">
        <v>70</v>
      </c>
      <c r="E22" s="28" t="s">
        <v>71</v>
      </c>
      <c r="F22" s="28">
        <v>100</v>
      </c>
      <c r="G22" s="28">
        <v>5</v>
      </c>
      <c r="H22" s="29">
        <f t="shared" si="1"/>
        <v>500</v>
      </c>
      <c r="I22" s="28">
        <v>2</v>
      </c>
      <c r="J22" s="28">
        <f t="shared" si="2"/>
        <v>1000</v>
      </c>
      <c r="K22" s="33" t="s">
        <v>77</v>
      </c>
      <c r="L22" s="34" t="s">
        <v>72</v>
      </c>
      <c r="M22" s="31" t="s">
        <v>78</v>
      </c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</row>
    <row r="23" spans="1:13" s="5" customFormat="1" ht="37.5" customHeight="1">
      <c r="A23" s="10"/>
      <c r="B23" s="12"/>
      <c r="C23" s="8" t="s">
        <v>16</v>
      </c>
      <c r="D23" s="9"/>
      <c r="E23" s="9"/>
      <c r="F23" s="2">
        <f>SUM(F5:F22)</f>
        <v>2060</v>
      </c>
      <c r="G23" s="2">
        <f>SUM(G5:G22)</f>
        <v>26</v>
      </c>
      <c r="H23" s="2">
        <f>SUM(H5:H22)</f>
        <v>2890</v>
      </c>
      <c r="I23" s="2"/>
      <c r="J23" s="2">
        <f>SUM(J5:J22)</f>
        <v>16670</v>
      </c>
      <c r="K23" s="38"/>
      <c r="L23" s="16"/>
      <c r="M23" s="21"/>
    </row>
    <row r="24" spans="1:13" s="14" customFormat="1" ht="16.5">
      <c r="A24" s="13"/>
      <c r="C24" s="18"/>
      <c r="F24" s="15"/>
      <c r="G24" s="15"/>
      <c r="H24" s="15"/>
      <c r="I24" s="15"/>
      <c r="J24" s="15"/>
      <c r="K24" s="39"/>
      <c r="L24" s="15"/>
      <c r="M24" s="4"/>
    </row>
    <row r="25" spans="1:13" s="14" customFormat="1" ht="16.5">
      <c r="A25" s="13"/>
      <c r="C25" s="18"/>
      <c r="F25" s="15"/>
      <c r="G25" s="15"/>
      <c r="H25" s="15"/>
      <c r="I25" s="15"/>
      <c r="J25" s="15"/>
      <c r="K25" s="39"/>
      <c r="L25" s="15"/>
      <c r="M25" s="4"/>
    </row>
    <row r="26" spans="1:11" ht="16.5">
      <c r="A26" s="13"/>
      <c r="K26" s="39"/>
    </row>
    <row r="27" spans="1:11" ht="16.5">
      <c r="A27" s="13"/>
      <c r="K27" s="39"/>
    </row>
    <row r="28" ht="16.5">
      <c r="K28" s="39"/>
    </row>
    <row r="29" ht="16.5">
      <c r="K29" s="39"/>
    </row>
    <row r="30" ht="16.5">
      <c r="K30" s="39"/>
    </row>
    <row r="31" ht="16.5">
      <c r="K31" s="39"/>
    </row>
    <row r="32" ht="16.5">
      <c r="K32" s="39"/>
    </row>
    <row r="33" ht="16.5">
      <c r="K33" s="39"/>
    </row>
    <row r="34" ht="16.5">
      <c r="K34" s="39"/>
    </row>
    <row r="35" ht="16.5">
      <c r="K35" s="39"/>
    </row>
    <row r="36" ht="16.5">
      <c r="K36" s="39"/>
    </row>
    <row r="37" ht="16.5">
      <c r="K37" s="39"/>
    </row>
    <row r="38" ht="16.5">
      <c r="K38" s="39"/>
    </row>
    <row r="39" ht="16.5">
      <c r="K39" s="39"/>
    </row>
  </sheetData>
  <mergeCells count="9">
    <mergeCell ref="A1:M1"/>
    <mergeCell ref="L3:L4"/>
    <mergeCell ref="C3:C4"/>
    <mergeCell ref="B3:B4"/>
    <mergeCell ref="A3:A4"/>
    <mergeCell ref="D3:D4"/>
    <mergeCell ref="E3:E4"/>
    <mergeCell ref="M3:M4"/>
    <mergeCell ref="K3:K4"/>
  </mergeCells>
  <printOptions horizontalCentered="1"/>
  <pageMargins left="0.4724409448818898" right="0.3937007874015748" top="0.3937007874015748" bottom="0.5118110236220472" header="0.5118110236220472" footer="0.3937007874015748"/>
  <pageSetup fitToHeight="2" horizontalDpi="600" verticalDpi="600" orientation="landscape" paperSize="9" r:id="rId1"/>
  <headerFooter alignWithMargins="0">
    <oddFooter>&amp;C第 &amp;P 頁，共 &amp;N 頁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55"/>
  <sheetViews>
    <sheetView tabSelected="1" workbookViewId="0" topLeftCell="A1">
      <selection activeCell="A1" sqref="A1:G1"/>
    </sheetView>
  </sheetViews>
  <sheetFormatPr defaultColWidth="9.00390625" defaultRowHeight="16.5"/>
  <cols>
    <col min="1" max="1" width="6.00390625" style="3" bestFit="1" customWidth="1"/>
    <col min="2" max="2" width="20.25390625" style="1" customWidth="1"/>
    <col min="3" max="3" width="36.00390625" style="22" customWidth="1"/>
    <col min="4" max="4" width="13.25390625" style="3" customWidth="1"/>
    <col min="5" max="5" width="14.25390625" style="50" customWidth="1"/>
    <col min="6" max="6" width="13.125" style="1" customWidth="1"/>
    <col min="7" max="7" width="35.75390625" style="1" customWidth="1"/>
    <col min="8" max="8" width="9.75390625" style="3" customWidth="1"/>
    <col min="9" max="9" width="6.125" style="3" customWidth="1"/>
    <col min="10" max="10" width="8.50390625" style="3" bestFit="1" customWidth="1"/>
    <col min="11" max="11" width="9.625" style="3" customWidth="1"/>
    <col min="12" max="12" width="9.125" style="3" customWidth="1"/>
    <col min="13" max="13" width="10.25390625" style="3" customWidth="1"/>
    <col min="14" max="14" width="18.50390625" style="3" customWidth="1"/>
    <col min="15" max="15" width="13.125" style="4" customWidth="1"/>
    <col min="16" max="16384" width="25.75390625" style="1" customWidth="1"/>
  </cols>
  <sheetData>
    <row r="1" spans="1:7" s="20" customFormat="1" ht="24" customHeight="1">
      <c r="A1" s="66" t="s">
        <v>179</v>
      </c>
      <c r="B1" s="66"/>
      <c r="C1" s="66"/>
      <c r="D1" s="66"/>
      <c r="E1" s="66"/>
      <c r="F1" s="66"/>
      <c r="G1" s="66"/>
    </row>
    <row r="2" spans="1:7" s="5" customFormat="1" ht="15.75" customHeight="1">
      <c r="A2" s="47" t="s">
        <v>123</v>
      </c>
      <c r="B2" s="47" t="s">
        <v>124</v>
      </c>
      <c r="C2" s="48" t="s">
        <v>125</v>
      </c>
      <c r="D2" s="48" t="s">
        <v>173</v>
      </c>
      <c r="E2" s="47" t="s">
        <v>126</v>
      </c>
      <c r="F2" s="47" t="s">
        <v>127</v>
      </c>
      <c r="G2" s="47" t="s">
        <v>128</v>
      </c>
    </row>
    <row r="3" spans="1:7" s="5" customFormat="1" ht="15.75" customHeight="1">
      <c r="A3" s="10">
        <v>1</v>
      </c>
      <c r="B3" s="8" t="s">
        <v>101</v>
      </c>
      <c r="C3" s="11" t="s">
        <v>102</v>
      </c>
      <c r="D3" s="10" t="s">
        <v>174</v>
      </c>
      <c r="E3" s="10">
        <v>2</v>
      </c>
      <c r="F3" s="8" t="s">
        <v>103</v>
      </c>
      <c r="G3" s="11" t="s">
        <v>20</v>
      </c>
    </row>
    <row r="4" spans="1:7" s="5" customFormat="1" ht="15.75" customHeight="1">
      <c r="A4" s="10">
        <v>2</v>
      </c>
      <c r="B4" s="8" t="s">
        <v>106</v>
      </c>
      <c r="C4" s="8" t="s">
        <v>107</v>
      </c>
      <c r="D4" s="10" t="s">
        <v>175</v>
      </c>
      <c r="E4" s="10">
        <v>1</v>
      </c>
      <c r="F4" s="8" t="s">
        <v>104</v>
      </c>
      <c r="G4" s="12" t="s">
        <v>105</v>
      </c>
    </row>
    <row r="5" spans="1:7" s="40" customFormat="1" ht="15.75" customHeight="1">
      <c r="A5" s="10">
        <v>3</v>
      </c>
      <c r="B5" s="8" t="s">
        <v>108</v>
      </c>
      <c r="C5" s="12" t="s">
        <v>109</v>
      </c>
      <c r="D5" s="2" t="s">
        <v>175</v>
      </c>
      <c r="E5" s="10">
        <v>2</v>
      </c>
      <c r="F5" s="8" t="s">
        <v>103</v>
      </c>
      <c r="G5" s="43" t="s">
        <v>110</v>
      </c>
    </row>
    <row r="6" spans="1:7" s="5" customFormat="1" ht="15.75" customHeight="1">
      <c r="A6" s="10">
        <v>4</v>
      </c>
      <c r="B6" s="8" t="s">
        <v>111</v>
      </c>
      <c r="C6" s="19" t="s">
        <v>112</v>
      </c>
      <c r="D6" s="2" t="s">
        <v>174</v>
      </c>
      <c r="E6" s="10">
        <v>2</v>
      </c>
      <c r="F6" s="8" t="s">
        <v>104</v>
      </c>
      <c r="G6" s="12" t="s">
        <v>105</v>
      </c>
    </row>
    <row r="7" spans="1:7" ht="16.5">
      <c r="A7" s="55">
        <v>5</v>
      </c>
      <c r="B7" s="69" t="s">
        <v>129</v>
      </c>
      <c r="C7" s="41" t="s">
        <v>115</v>
      </c>
      <c r="D7" s="42" t="s">
        <v>174</v>
      </c>
      <c r="E7" s="10">
        <v>2</v>
      </c>
      <c r="F7" s="58" t="s">
        <v>103</v>
      </c>
      <c r="G7" s="68" t="s">
        <v>110</v>
      </c>
    </row>
    <row r="8" spans="1:7" ht="16.5">
      <c r="A8" s="63"/>
      <c r="B8" s="70"/>
      <c r="C8" s="41" t="s">
        <v>116</v>
      </c>
      <c r="D8" s="42" t="s">
        <v>174</v>
      </c>
      <c r="E8" s="10">
        <v>2</v>
      </c>
      <c r="F8" s="67"/>
      <c r="G8" s="67"/>
    </row>
    <row r="9" spans="1:7" ht="16.5">
      <c r="A9" s="64"/>
      <c r="B9" s="71"/>
      <c r="C9" s="41" t="s">
        <v>117</v>
      </c>
      <c r="D9" s="42" t="s">
        <v>174</v>
      </c>
      <c r="E9" s="10">
        <v>2</v>
      </c>
      <c r="F9" s="67"/>
      <c r="G9" s="67"/>
    </row>
    <row r="10" spans="1:7" ht="16.5">
      <c r="A10" s="42">
        <v>6</v>
      </c>
      <c r="B10" s="65" t="s">
        <v>118</v>
      </c>
      <c r="C10" s="44" t="s">
        <v>119</v>
      </c>
      <c r="D10" s="51" t="s">
        <v>176</v>
      </c>
      <c r="E10" s="10">
        <v>2</v>
      </c>
      <c r="F10" s="8" t="s">
        <v>104</v>
      </c>
      <c r="G10" s="12" t="s">
        <v>105</v>
      </c>
    </row>
    <row r="11" spans="1:7" ht="16.5">
      <c r="A11" s="42">
        <v>7</v>
      </c>
      <c r="B11" s="65"/>
      <c r="C11" s="44" t="s">
        <v>120</v>
      </c>
      <c r="D11" s="51" t="s">
        <v>175</v>
      </c>
      <c r="E11" s="10">
        <v>1</v>
      </c>
      <c r="F11" s="8" t="s">
        <v>113</v>
      </c>
      <c r="G11" s="43" t="s">
        <v>114</v>
      </c>
    </row>
    <row r="12" spans="1:7" ht="16.5">
      <c r="A12" s="42">
        <v>8</v>
      </c>
      <c r="B12" s="45" t="s">
        <v>121</v>
      </c>
      <c r="C12" s="44" t="s">
        <v>122</v>
      </c>
      <c r="D12" s="51" t="s">
        <v>174</v>
      </c>
      <c r="E12" s="10">
        <v>1</v>
      </c>
      <c r="F12" s="8" t="s">
        <v>104</v>
      </c>
      <c r="G12" s="12" t="s">
        <v>105</v>
      </c>
    </row>
    <row r="13" spans="1:7" ht="16.5">
      <c r="A13" s="42">
        <v>9</v>
      </c>
      <c r="B13" s="45" t="s">
        <v>93</v>
      </c>
      <c r="C13" s="41" t="s">
        <v>96</v>
      </c>
      <c r="D13" s="42" t="s">
        <v>176</v>
      </c>
      <c r="E13" s="10">
        <v>1</v>
      </c>
      <c r="F13" s="8" t="s">
        <v>18</v>
      </c>
      <c r="G13" s="23" t="s">
        <v>21</v>
      </c>
    </row>
    <row r="14" spans="1:7" s="5" customFormat="1" ht="15.75" customHeight="1">
      <c r="A14" s="54">
        <v>10</v>
      </c>
      <c r="B14" s="58" t="s">
        <v>97</v>
      </c>
      <c r="C14" s="11" t="s">
        <v>94</v>
      </c>
      <c r="D14" s="10" t="s">
        <v>174</v>
      </c>
      <c r="E14" s="10">
        <v>2</v>
      </c>
      <c r="F14" s="58" t="s">
        <v>17</v>
      </c>
      <c r="G14" s="62" t="s">
        <v>92</v>
      </c>
    </row>
    <row r="15" spans="1:7" s="5" customFormat="1" ht="15.75" customHeight="1">
      <c r="A15" s="54"/>
      <c r="B15" s="59"/>
      <c r="C15" s="11" t="s">
        <v>95</v>
      </c>
      <c r="D15" s="10" t="s">
        <v>174</v>
      </c>
      <c r="E15" s="10">
        <v>1</v>
      </c>
      <c r="F15" s="60"/>
      <c r="G15" s="62"/>
    </row>
    <row r="16" spans="1:7" s="5" customFormat="1" ht="15.75" customHeight="1">
      <c r="A16" s="54"/>
      <c r="B16" s="59"/>
      <c r="C16" s="11" t="s">
        <v>99</v>
      </c>
      <c r="D16" s="10" t="s">
        <v>174</v>
      </c>
      <c r="E16" s="10">
        <v>3</v>
      </c>
      <c r="F16" s="58" t="s">
        <v>29</v>
      </c>
      <c r="G16" s="61" t="s">
        <v>19</v>
      </c>
    </row>
    <row r="17" spans="1:7" s="5" customFormat="1" ht="15.75" customHeight="1">
      <c r="A17" s="54"/>
      <c r="B17" s="59"/>
      <c r="C17" s="11" t="s">
        <v>100</v>
      </c>
      <c r="D17" s="10" t="s">
        <v>174</v>
      </c>
      <c r="E17" s="10">
        <v>1</v>
      </c>
      <c r="F17" s="58"/>
      <c r="G17" s="61"/>
    </row>
    <row r="18" spans="1:7" s="5" customFormat="1" ht="15.75" customHeight="1">
      <c r="A18" s="54"/>
      <c r="B18" s="59"/>
      <c r="C18" s="12" t="s">
        <v>98</v>
      </c>
      <c r="D18" s="10" t="s">
        <v>174</v>
      </c>
      <c r="E18" s="2">
        <v>2</v>
      </c>
      <c r="F18" s="60"/>
      <c r="G18" s="60"/>
    </row>
    <row r="19" spans="1:7" ht="16.5">
      <c r="A19" s="54">
        <v>11</v>
      </c>
      <c r="B19" s="58" t="s">
        <v>165</v>
      </c>
      <c r="C19" s="11" t="s">
        <v>130</v>
      </c>
      <c r="D19" s="10" t="s">
        <v>175</v>
      </c>
      <c r="E19" s="10">
        <v>2</v>
      </c>
      <c r="F19" s="58" t="s">
        <v>17</v>
      </c>
      <c r="G19" s="58" t="s">
        <v>92</v>
      </c>
    </row>
    <row r="20" spans="1:7" ht="16.5">
      <c r="A20" s="74"/>
      <c r="B20" s="59"/>
      <c r="C20" s="11" t="s">
        <v>131</v>
      </c>
      <c r="D20" s="10" t="s">
        <v>175</v>
      </c>
      <c r="E20" s="10">
        <v>2</v>
      </c>
      <c r="F20" s="59"/>
      <c r="G20" s="59"/>
    </row>
    <row r="21" spans="1:7" ht="16.5">
      <c r="A21" s="74"/>
      <c r="B21" s="59"/>
      <c r="C21" s="11" t="s">
        <v>132</v>
      </c>
      <c r="D21" s="10" t="s">
        <v>175</v>
      </c>
      <c r="E21" s="10">
        <v>1</v>
      </c>
      <c r="F21" s="59"/>
      <c r="G21" s="59"/>
    </row>
    <row r="22" spans="1:7" ht="16.5">
      <c r="A22" s="74"/>
      <c r="B22" s="59"/>
      <c r="C22" s="11" t="s">
        <v>133</v>
      </c>
      <c r="D22" s="10" t="s">
        <v>175</v>
      </c>
      <c r="E22" s="10">
        <v>1</v>
      </c>
      <c r="F22" s="59"/>
      <c r="G22" s="59"/>
    </row>
    <row r="23" spans="1:7" ht="16.5">
      <c r="A23" s="54">
        <v>12</v>
      </c>
      <c r="B23" s="58" t="s">
        <v>166</v>
      </c>
      <c r="C23" s="11" t="s">
        <v>134</v>
      </c>
      <c r="D23" s="10" t="s">
        <v>175</v>
      </c>
      <c r="E23" s="10">
        <v>2</v>
      </c>
      <c r="F23" s="58" t="s">
        <v>17</v>
      </c>
      <c r="G23" s="58" t="s">
        <v>92</v>
      </c>
    </row>
    <row r="24" spans="1:7" ht="16.5">
      <c r="A24" s="74"/>
      <c r="B24" s="59"/>
      <c r="C24" s="11" t="s">
        <v>135</v>
      </c>
      <c r="D24" s="10" t="s">
        <v>175</v>
      </c>
      <c r="E24" s="10">
        <v>1</v>
      </c>
      <c r="F24" s="59"/>
      <c r="G24" s="59"/>
    </row>
    <row r="25" spans="1:7" ht="16.5">
      <c r="A25" s="74"/>
      <c r="B25" s="59"/>
      <c r="C25" s="11" t="s">
        <v>136</v>
      </c>
      <c r="D25" s="10" t="s">
        <v>175</v>
      </c>
      <c r="E25" s="10">
        <v>1</v>
      </c>
      <c r="F25" s="59"/>
      <c r="G25" s="59"/>
    </row>
    <row r="26" spans="1:7" ht="16.5">
      <c r="A26" s="74"/>
      <c r="B26" s="59"/>
      <c r="C26" s="11" t="s">
        <v>137</v>
      </c>
      <c r="D26" s="10" t="s">
        <v>175</v>
      </c>
      <c r="E26" s="10">
        <v>2</v>
      </c>
      <c r="F26" s="59"/>
      <c r="G26" s="59"/>
    </row>
    <row r="27" spans="1:7" ht="16.5">
      <c r="A27" s="54">
        <v>13</v>
      </c>
      <c r="B27" s="58" t="s">
        <v>167</v>
      </c>
      <c r="C27" s="11" t="s">
        <v>138</v>
      </c>
      <c r="D27" s="10" t="s">
        <v>175</v>
      </c>
      <c r="E27" s="10">
        <v>2</v>
      </c>
      <c r="F27" s="58" t="s">
        <v>17</v>
      </c>
      <c r="G27" s="58" t="s">
        <v>171</v>
      </c>
    </row>
    <row r="28" spans="1:7" ht="16.5">
      <c r="A28" s="74"/>
      <c r="B28" s="59"/>
      <c r="C28" s="11" t="s">
        <v>139</v>
      </c>
      <c r="D28" s="10" t="s">
        <v>175</v>
      </c>
      <c r="E28" s="10">
        <v>2</v>
      </c>
      <c r="F28" s="59"/>
      <c r="G28" s="59"/>
    </row>
    <row r="29" spans="1:7" ht="16.5">
      <c r="A29" s="74"/>
      <c r="B29" s="59"/>
      <c r="C29" s="11" t="s">
        <v>140</v>
      </c>
      <c r="D29" s="10" t="s">
        <v>175</v>
      </c>
      <c r="E29" s="10">
        <v>2</v>
      </c>
      <c r="F29" s="59"/>
      <c r="G29" s="59"/>
    </row>
    <row r="30" spans="1:7" ht="16.5">
      <c r="A30" s="75">
        <v>14</v>
      </c>
      <c r="B30" s="69" t="s">
        <v>168</v>
      </c>
      <c r="C30" s="11" t="s">
        <v>141</v>
      </c>
      <c r="D30" s="10" t="s">
        <v>175</v>
      </c>
      <c r="E30" s="10">
        <v>2</v>
      </c>
      <c r="F30" s="69" t="s">
        <v>17</v>
      </c>
      <c r="G30" s="69" t="s">
        <v>171</v>
      </c>
    </row>
    <row r="31" spans="1:7" ht="16.5">
      <c r="A31" s="76"/>
      <c r="B31" s="72"/>
      <c r="C31" s="11" t="s">
        <v>142</v>
      </c>
      <c r="D31" s="10" t="s">
        <v>175</v>
      </c>
      <c r="E31" s="10">
        <v>2</v>
      </c>
      <c r="F31" s="72" t="s">
        <v>17</v>
      </c>
      <c r="G31" s="72"/>
    </row>
    <row r="32" spans="1:7" ht="16.5">
      <c r="A32" s="76"/>
      <c r="B32" s="72"/>
      <c r="C32" s="11" t="s">
        <v>143</v>
      </c>
      <c r="D32" s="10" t="s">
        <v>175</v>
      </c>
      <c r="E32" s="10">
        <v>2</v>
      </c>
      <c r="F32" s="72"/>
      <c r="G32" s="72"/>
    </row>
    <row r="33" spans="1:7" ht="16.5">
      <c r="A33" s="76"/>
      <c r="B33" s="72"/>
      <c r="C33" s="11" t="s">
        <v>144</v>
      </c>
      <c r="D33" s="10" t="s">
        <v>175</v>
      </c>
      <c r="E33" s="10">
        <v>2</v>
      </c>
      <c r="F33" s="72"/>
      <c r="G33" s="72"/>
    </row>
    <row r="34" spans="1:7" ht="16.5">
      <c r="A34" s="76"/>
      <c r="B34" s="72"/>
      <c r="C34" s="11" t="s">
        <v>145</v>
      </c>
      <c r="D34" s="10" t="s">
        <v>175</v>
      </c>
      <c r="E34" s="10">
        <v>2</v>
      </c>
      <c r="F34" s="72"/>
      <c r="G34" s="72"/>
    </row>
    <row r="35" spans="1:7" ht="16.5">
      <c r="A35" s="77"/>
      <c r="B35" s="73"/>
      <c r="C35" s="11" t="s">
        <v>146</v>
      </c>
      <c r="D35" s="10" t="s">
        <v>175</v>
      </c>
      <c r="E35" s="10">
        <v>2</v>
      </c>
      <c r="F35" s="73"/>
      <c r="G35" s="73"/>
    </row>
    <row r="36" spans="1:7" ht="16.5">
      <c r="A36" s="75">
        <v>15</v>
      </c>
      <c r="B36" s="69" t="s">
        <v>169</v>
      </c>
      <c r="C36" s="11" t="s">
        <v>147</v>
      </c>
      <c r="D36" s="10" t="s">
        <v>177</v>
      </c>
      <c r="E36" s="10">
        <v>1</v>
      </c>
      <c r="F36" s="69" t="s">
        <v>170</v>
      </c>
      <c r="G36" s="69" t="s">
        <v>171</v>
      </c>
    </row>
    <row r="37" spans="1:7" ht="16.5">
      <c r="A37" s="76"/>
      <c r="B37" s="72"/>
      <c r="C37" s="11" t="s">
        <v>148</v>
      </c>
      <c r="D37" s="10" t="s">
        <v>177</v>
      </c>
      <c r="E37" s="10">
        <v>2</v>
      </c>
      <c r="F37" s="72"/>
      <c r="G37" s="72"/>
    </row>
    <row r="38" spans="1:7" ht="33">
      <c r="A38" s="76"/>
      <c r="B38" s="72"/>
      <c r="C38" s="11" t="s">
        <v>149</v>
      </c>
      <c r="D38" s="10" t="s">
        <v>177</v>
      </c>
      <c r="E38" s="10">
        <v>4</v>
      </c>
      <c r="F38" s="72"/>
      <c r="G38" s="72"/>
    </row>
    <row r="39" spans="1:7" ht="33">
      <c r="A39" s="76"/>
      <c r="B39" s="72"/>
      <c r="C39" s="11" t="s">
        <v>150</v>
      </c>
      <c r="D39" s="10" t="s">
        <v>177</v>
      </c>
      <c r="E39" s="10">
        <v>2</v>
      </c>
      <c r="F39" s="72"/>
      <c r="G39" s="72"/>
    </row>
    <row r="40" spans="1:7" ht="16.5">
      <c r="A40" s="76"/>
      <c r="B40" s="72"/>
      <c r="C40" s="11" t="s">
        <v>151</v>
      </c>
      <c r="D40" s="10" t="s">
        <v>177</v>
      </c>
      <c r="E40" s="10">
        <v>2</v>
      </c>
      <c r="F40" s="72"/>
      <c r="G40" s="72"/>
    </row>
    <row r="41" spans="1:7" ht="16.5">
      <c r="A41" s="76"/>
      <c r="B41" s="72"/>
      <c r="C41" s="11" t="s">
        <v>152</v>
      </c>
      <c r="D41" s="10" t="s">
        <v>177</v>
      </c>
      <c r="E41" s="10">
        <v>2</v>
      </c>
      <c r="F41" s="72"/>
      <c r="G41" s="72"/>
    </row>
    <row r="42" spans="1:7" ht="16.5">
      <c r="A42" s="76"/>
      <c r="B42" s="72"/>
      <c r="C42" s="11" t="s">
        <v>153</v>
      </c>
      <c r="D42" s="10" t="s">
        <v>177</v>
      </c>
      <c r="E42" s="10">
        <v>1</v>
      </c>
      <c r="F42" s="72"/>
      <c r="G42" s="72"/>
    </row>
    <row r="43" spans="1:7" ht="16.5">
      <c r="A43" s="76"/>
      <c r="B43" s="72"/>
      <c r="C43" s="11" t="s">
        <v>154</v>
      </c>
      <c r="D43" s="10" t="s">
        <v>177</v>
      </c>
      <c r="E43" s="10">
        <v>1</v>
      </c>
      <c r="F43" s="72"/>
      <c r="G43" s="72"/>
    </row>
    <row r="44" spans="1:7" ht="16.5">
      <c r="A44" s="76"/>
      <c r="B44" s="72"/>
      <c r="C44" s="11" t="s">
        <v>155</v>
      </c>
      <c r="D44" s="10" t="s">
        <v>177</v>
      </c>
      <c r="E44" s="10">
        <v>1</v>
      </c>
      <c r="F44" s="72"/>
      <c r="G44" s="72"/>
    </row>
    <row r="45" spans="1:7" ht="16.5">
      <c r="A45" s="76"/>
      <c r="B45" s="72"/>
      <c r="C45" s="11" t="s">
        <v>156</v>
      </c>
      <c r="D45" s="10" t="s">
        <v>177</v>
      </c>
      <c r="E45" s="10">
        <v>1</v>
      </c>
      <c r="F45" s="72"/>
      <c r="G45" s="72"/>
    </row>
    <row r="46" spans="1:7" ht="16.5">
      <c r="A46" s="76"/>
      <c r="B46" s="72"/>
      <c r="C46" s="11" t="s">
        <v>157</v>
      </c>
      <c r="D46" s="10" t="s">
        <v>177</v>
      </c>
      <c r="E46" s="10">
        <v>1</v>
      </c>
      <c r="F46" s="72"/>
      <c r="G46" s="72"/>
    </row>
    <row r="47" spans="1:7" ht="16.5">
      <c r="A47" s="76"/>
      <c r="B47" s="72"/>
      <c r="C47" s="11" t="s">
        <v>158</v>
      </c>
      <c r="D47" s="10" t="s">
        <v>177</v>
      </c>
      <c r="E47" s="10">
        <v>1</v>
      </c>
      <c r="F47" s="72"/>
      <c r="G47" s="72"/>
    </row>
    <row r="48" spans="1:7" ht="16.5">
      <c r="A48" s="76"/>
      <c r="B48" s="72"/>
      <c r="C48" s="11" t="s">
        <v>159</v>
      </c>
      <c r="D48" s="10" t="s">
        <v>177</v>
      </c>
      <c r="E48" s="10">
        <v>2</v>
      </c>
      <c r="F48" s="72"/>
      <c r="G48" s="72"/>
    </row>
    <row r="49" spans="1:7" ht="16.5">
      <c r="A49" s="76"/>
      <c r="B49" s="72"/>
      <c r="C49" s="11" t="s">
        <v>160</v>
      </c>
      <c r="D49" s="10" t="s">
        <v>177</v>
      </c>
      <c r="E49" s="10">
        <v>2</v>
      </c>
      <c r="F49" s="72"/>
      <c r="G49" s="72"/>
    </row>
    <row r="50" spans="1:7" ht="16.5">
      <c r="A50" s="76"/>
      <c r="B50" s="72"/>
      <c r="C50" s="11" t="s">
        <v>161</v>
      </c>
      <c r="D50" s="10" t="s">
        <v>177</v>
      </c>
      <c r="E50" s="10">
        <v>2</v>
      </c>
      <c r="F50" s="72"/>
      <c r="G50" s="72"/>
    </row>
    <row r="51" spans="1:7" ht="16.5">
      <c r="A51" s="76"/>
      <c r="B51" s="72"/>
      <c r="C51" s="11" t="s">
        <v>162</v>
      </c>
      <c r="D51" s="10" t="s">
        <v>177</v>
      </c>
      <c r="E51" s="10">
        <v>2</v>
      </c>
      <c r="F51" s="72"/>
      <c r="G51" s="72"/>
    </row>
    <row r="52" spans="1:7" ht="16.5">
      <c r="A52" s="76"/>
      <c r="B52" s="72"/>
      <c r="C52" s="11" t="s">
        <v>163</v>
      </c>
      <c r="D52" s="10" t="s">
        <v>177</v>
      </c>
      <c r="E52" s="10">
        <v>2</v>
      </c>
      <c r="F52" s="72"/>
      <c r="G52" s="72"/>
    </row>
    <row r="53" spans="1:7" ht="16.5">
      <c r="A53" s="77"/>
      <c r="B53" s="73"/>
      <c r="C53" s="11" t="s">
        <v>164</v>
      </c>
      <c r="D53" s="10" t="s">
        <v>177</v>
      </c>
      <c r="E53" s="10">
        <v>2</v>
      </c>
      <c r="F53" s="73"/>
      <c r="G53" s="73"/>
    </row>
    <row r="54" spans="1:7" ht="16.5">
      <c r="A54" s="49"/>
      <c r="B54" s="46"/>
      <c r="C54" s="11" t="s">
        <v>172</v>
      </c>
      <c r="D54" s="10"/>
      <c r="E54" s="10">
        <f>SUM(E3:E53)</f>
        <v>88</v>
      </c>
      <c r="F54" s="46"/>
      <c r="G54" s="46"/>
    </row>
    <row r="55" spans="1:7" ht="21.75" customHeight="1">
      <c r="A55" s="57" t="s">
        <v>178</v>
      </c>
      <c r="B55" s="57"/>
      <c r="C55" s="57"/>
      <c r="D55" s="57"/>
      <c r="E55" s="57"/>
      <c r="F55" s="57"/>
      <c r="G55" s="57"/>
    </row>
  </sheetData>
  <mergeCells count="33">
    <mergeCell ref="G23:G26"/>
    <mergeCell ref="G27:G29"/>
    <mergeCell ref="G30:G35"/>
    <mergeCell ref="G36:G53"/>
    <mergeCell ref="F30:F35"/>
    <mergeCell ref="F36:F53"/>
    <mergeCell ref="A19:A22"/>
    <mergeCell ref="A23:A26"/>
    <mergeCell ref="A27:A29"/>
    <mergeCell ref="A30:A35"/>
    <mergeCell ref="A36:A53"/>
    <mergeCell ref="B36:B53"/>
    <mergeCell ref="F19:F22"/>
    <mergeCell ref="B19:B22"/>
    <mergeCell ref="B23:B26"/>
    <mergeCell ref="B27:B29"/>
    <mergeCell ref="F27:F29"/>
    <mergeCell ref="A7:A9"/>
    <mergeCell ref="B10:B11"/>
    <mergeCell ref="A1:G1"/>
    <mergeCell ref="F7:F9"/>
    <mergeCell ref="G7:G9"/>
    <mergeCell ref="B7:B9"/>
    <mergeCell ref="A55:G55"/>
    <mergeCell ref="A14:A18"/>
    <mergeCell ref="B14:B18"/>
    <mergeCell ref="F16:F18"/>
    <mergeCell ref="G16:G18"/>
    <mergeCell ref="F14:F15"/>
    <mergeCell ref="G14:G15"/>
    <mergeCell ref="G19:G22"/>
    <mergeCell ref="F23:F26"/>
    <mergeCell ref="B30:B35"/>
  </mergeCells>
  <printOptions horizontalCentered="1"/>
  <pageMargins left="0.36" right="0.27" top="0.23" bottom="0.25" header="0.54" footer="0.16"/>
  <pageSetup fitToHeight="2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2011-03-22T07:26:32Z</cp:lastPrinted>
  <dcterms:created xsi:type="dcterms:W3CDTF">2003-09-30T03:13:16Z</dcterms:created>
  <dcterms:modified xsi:type="dcterms:W3CDTF">2011-03-31T23:51:23Z</dcterms:modified>
  <cp:category/>
  <cp:version/>
  <cp:contentType/>
  <cp:contentStatus/>
</cp:coreProperties>
</file>