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公務檔\家長會\106學年度\106學年度第3次常委會議\"/>
    </mc:Choice>
  </mc:AlternateContent>
  <bookViews>
    <workbookView xWindow="0" yWindow="0" windowWidth="28800" windowHeight="12285"/>
  </bookViews>
  <sheets>
    <sheet name="審核表 (2)" sheetId="1" r:id="rId1"/>
    <sheet name="各項收支明細表" sheetId="2" r:id="rId2"/>
  </sheets>
  <externalReferences>
    <externalReference r:id="rId3"/>
  </externalReferences>
  <definedNames>
    <definedName name="_xlnm.Print_Titles" localSheetId="1">各項收支明細表!$2:$3</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5" i="2" l="1"/>
  <c r="B20" i="1"/>
  <c r="B17" i="1"/>
  <c r="E9" i="1"/>
  <c r="E13" i="1" s="1"/>
  <c r="E8" i="1"/>
  <c r="B8" i="1"/>
  <c r="E7" i="1"/>
  <c r="B7" i="1"/>
  <c r="E6" i="1"/>
  <c r="B6" i="1"/>
  <c r="E5" i="1"/>
  <c r="B5" i="1"/>
  <c r="B13" i="1" s="1"/>
  <c r="E4" i="1"/>
</calcChain>
</file>

<file path=xl/sharedStrings.xml><?xml version="1.0" encoding="utf-8"?>
<sst xmlns="http://schemas.openxmlformats.org/spreadsheetml/2006/main" count="570" uniqueCount="304">
  <si>
    <t>台南市北區文元國小106學年度家長會費基金預算收支審核表至107年3月7日止</t>
    <phoneticPr fontId="5" type="noConversion"/>
  </si>
  <si>
    <t>收入科目</t>
    <phoneticPr fontId="5" type="noConversion"/>
  </si>
  <si>
    <t>金額</t>
    <phoneticPr fontId="5" type="noConversion"/>
  </si>
  <si>
    <t>編號</t>
    <phoneticPr fontId="5" type="noConversion"/>
  </si>
  <si>
    <t>支出科目</t>
    <phoneticPr fontId="5" type="noConversion"/>
  </si>
  <si>
    <t>支出金額</t>
    <phoneticPr fontId="5" type="noConversion"/>
  </si>
  <si>
    <r>
      <t>105學年度</t>
    </r>
    <r>
      <rPr>
        <sz val="12"/>
        <rFont val="新細明體"/>
        <family val="1"/>
        <charset val="136"/>
      </rPr>
      <t>結存</t>
    </r>
    <phoneticPr fontId="5" type="noConversion"/>
  </si>
  <si>
    <t>教務處各類活動預算(  414,500  )</t>
    <phoneticPr fontId="5" type="noConversion"/>
  </si>
  <si>
    <t>家長會基金</t>
    <phoneticPr fontId="5" type="noConversion"/>
  </si>
  <si>
    <t>學務處各類活動預算(  779,000  )</t>
    <phoneticPr fontId="5" type="noConversion"/>
  </si>
  <si>
    <t>上、下學期學生家長會費</t>
    <phoneticPr fontId="5" type="noConversion"/>
  </si>
  <si>
    <t>輔導室各類活動預算(  165,000  )</t>
    <phoneticPr fontId="5" type="noConversion"/>
  </si>
  <si>
    <t>捐款</t>
    <phoneticPr fontId="5" type="noConversion"/>
  </si>
  <si>
    <t>總務處各類活動預算(  423,000  )</t>
    <phoneticPr fontId="5" type="noConversion"/>
  </si>
  <si>
    <t>利息</t>
    <phoneticPr fontId="5" type="noConversion"/>
  </si>
  <si>
    <t>家長會各類活動預算(  598,000  )</t>
    <phoneticPr fontId="5" type="noConversion"/>
  </si>
  <si>
    <t>預備金                        (  651,332  )</t>
    <phoneticPr fontId="5" type="noConversion"/>
  </si>
  <si>
    <t>合計</t>
    <phoneticPr fontId="5" type="noConversion"/>
  </si>
  <si>
    <t>家長會基金收入總額</t>
    <phoneticPr fontId="5" type="noConversion"/>
  </si>
  <si>
    <t>基金撥出，入（控管）歲末聯誼餐會</t>
    <phoneticPr fontId="5" type="noConversion"/>
  </si>
  <si>
    <r>
      <t>基金撥出，入（控管）</t>
    </r>
    <r>
      <rPr>
        <sz val="12"/>
        <rFont val="新細明體"/>
        <family val="1"/>
        <charset val="136"/>
      </rPr>
      <t>期末感恩餐費</t>
    </r>
    <phoneticPr fontId="5" type="noConversion"/>
  </si>
  <si>
    <t>家長會基金餘額</t>
    <phoneticPr fontId="5" type="noConversion"/>
  </si>
  <si>
    <r>
      <t>贊助費用：提供下列</t>
    </r>
    <r>
      <rPr>
        <sz val="12"/>
        <color indexed="8"/>
        <rFont val="Arial"/>
        <family val="2"/>
      </rPr>
      <t>2</t>
    </r>
    <r>
      <rPr>
        <sz val="12"/>
        <color indexed="8"/>
        <rFont val="細明體"/>
        <family val="3"/>
        <charset val="136"/>
      </rPr>
      <t>種方式供参。</t>
    </r>
  </si>
  <si>
    <r>
      <t>1.</t>
    </r>
    <r>
      <rPr>
        <sz val="12"/>
        <color indexed="8"/>
        <rFont val="細明體"/>
        <family val="3"/>
        <charset val="136"/>
      </rPr>
      <t>轉帳：贊助金額請轉帳至以下帳戶：</t>
    </r>
  </si>
  <si>
    <r>
      <t>（</t>
    </r>
    <r>
      <rPr>
        <sz val="12"/>
        <color indexed="8"/>
        <rFont val="Arial"/>
        <family val="2"/>
      </rPr>
      <t>1</t>
    </r>
    <r>
      <rPr>
        <sz val="12"/>
        <color indexed="8"/>
        <rFont val="細明體"/>
        <family val="3"/>
        <charset val="136"/>
      </rPr>
      <t>）戶名：台南市北區文元國小家長會陳建岑</t>
    </r>
    <phoneticPr fontId="5" type="noConversion"/>
  </si>
  <si>
    <r>
      <t>（</t>
    </r>
    <r>
      <rPr>
        <sz val="12"/>
        <color indexed="8"/>
        <rFont val="Arial"/>
        <family val="2"/>
      </rPr>
      <t>2</t>
    </r>
    <r>
      <rPr>
        <sz val="12"/>
        <color indexed="8"/>
        <rFont val="細明體"/>
        <family val="3"/>
        <charset val="136"/>
      </rPr>
      <t>）帳號：</t>
    </r>
    <r>
      <rPr>
        <sz val="12"/>
        <color indexed="8"/>
        <rFont val="Arial"/>
        <family val="2"/>
      </rPr>
      <t>9561-01-668152-00</t>
    </r>
  </si>
  <si>
    <r>
      <t>（</t>
    </r>
    <r>
      <rPr>
        <sz val="12"/>
        <color indexed="8"/>
        <rFont val="Arial"/>
        <family val="2"/>
      </rPr>
      <t>3</t>
    </r>
    <r>
      <rPr>
        <sz val="12"/>
        <color indexed="8"/>
        <rFont val="細明體"/>
        <family val="3"/>
        <charset val="136"/>
      </rPr>
      <t>）代號：</t>
    </r>
    <r>
      <rPr>
        <sz val="12"/>
        <color indexed="8"/>
        <rFont val="Arial"/>
        <family val="2"/>
      </rPr>
      <t>009</t>
    </r>
    <r>
      <rPr>
        <sz val="12"/>
        <color indexed="8"/>
        <rFont val="細明體"/>
        <family val="3"/>
        <charset val="136"/>
      </rPr>
      <t>（彰化銀行北台南分行）</t>
    </r>
  </si>
  <si>
    <r>
      <t>（</t>
    </r>
    <r>
      <rPr>
        <sz val="12"/>
        <color indexed="8"/>
        <rFont val="Arial"/>
        <family val="2"/>
      </rPr>
      <t>4</t>
    </r>
    <r>
      <rPr>
        <sz val="12"/>
        <color indexed="8"/>
        <rFont val="細明體"/>
        <family val="3"/>
        <charset val="136"/>
      </rPr>
      <t xml:space="preserve">）如以公司行號或未屬名捐款人姓名轉帳者，為核對贊助者，惠請來電通知（徐欣薇主任手機：
</t>
    </r>
    <r>
      <rPr>
        <sz val="12"/>
        <color indexed="8"/>
        <rFont val="Arial"/>
        <family val="2"/>
      </rPr>
      <t xml:space="preserve">          0936982967</t>
    </r>
    <r>
      <rPr>
        <sz val="12"/>
        <color indexed="8"/>
        <rFont val="細明體"/>
        <family val="3"/>
        <charset val="136"/>
      </rPr>
      <t>），進行確認；確認後會將「收據」於一週內以「掛號信件」送達或由學生帶回。</t>
    </r>
    <phoneticPr fontId="5" type="noConversion"/>
  </si>
  <si>
    <r>
      <t>2.</t>
    </r>
    <r>
      <rPr>
        <sz val="12"/>
        <color indexed="8"/>
        <rFont val="細明體"/>
        <family val="3"/>
        <charset val="136"/>
      </rPr>
      <t>親自繳費：請至校長室繳交費用（聯繫人：曾燕芬小姐，收據立即開立。）</t>
    </r>
  </si>
  <si>
    <t>台南市北區文元國小106學年度各項收支明細表</t>
    <phoneticPr fontId="5" type="noConversion"/>
  </si>
  <si>
    <t>日期</t>
  </si>
  <si>
    <t>憑號</t>
  </si>
  <si>
    <t>科目</t>
  </si>
  <si>
    <t>用途說明</t>
  </si>
  <si>
    <t>收入</t>
    <phoneticPr fontId="5" type="noConversion"/>
  </si>
  <si>
    <t>支出</t>
  </si>
  <si>
    <t>申請單位</t>
    <phoneticPr fontId="5" type="noConversion"/>
  </si>
  <si>
    <t>A10</t>
    <phoneticPr fontId="5" type="noConversion"/>
  </si>
  <si>
    <t>106學年度教師專業社群發展-合奏課上課樂譜之費用</t>
    <phoneticPr fontId="5" type="noConversion"/>
  </si>
  <si>
    <t>教務處</t>
    <phoneticPr fontId="5" type="noConversion"/>
  </si>
  <si>
    <t>D3</t>
    <phoneticPr fontId="5" type="noConversion"/>
  </si>
  <si>
    <t>校園綠化-園藝工具與材料</t>
    <phoneticPr fontId="5" type="noConversion"/>
  </si>
  <si>
    <t>總務處</t>
    <phoneticPr fontId="5" type="noConversion"/>
  </si>
  <si>
    <t>D5</t>
    <phoneticPr fontId="5" type="noConversion"/>
  </si>
  <si>
    <t>106/11/17六年級畢旅招標評選會議：茶水費</t>
    <phoneticPr fontId="5" type="noConversion"/>
  </si>
  <si>
    <t>總務處</t>
    <phoneticPr fontId="5" type="noConversion"/>
  </si>
  <si>
    <t>D5</t>
    <phoneticPr fontId="5" type="noConversion"/>
  </si>
  <si>
    <t>106/11/17六年級畢旅招標評選會議：外聘委員出席費用</t>
    <phoneticPr fontId="5" type="noConversion"/>
  </si>
  <si>
    <t>B3-1</t>
    <phoneticPr fontId="5" type="noConversion"/>
  </si>
  <si>
    <t>高雄醫學大學入班教潔牙車資</t>
    <phoneticPr fontId="5" type="noConversion"/>
  </si>
  <si>
    <t>學務處</t>
    <phoneticPr fontId="5" type="noConversion"/>
  </si>
  <si>
    <t>控管</t>
    <phoneticPr fontId="5" type="noConversion"/>
  </si>
  <si>
    <t>安慶壘球聯盟捐助體育團隊基金﹝棒球﹞</t>
  </si>
  <si>
    <t>學務處</t>
    <phoneticPr fontId="5" type="noConversion"/>
  </si>
  <si>
    <t>控管</t>
    <phoneticPr fontId="5" type="noConversion"/>
  </si>
  <si>
    <t>陳璟鋒副會長捐助弦樂團基金</t>
    <phoneticPr fontId="5" type="noConversion"/>
  </si>
  <si>
    <t>陳璟鋒副會長捐助合唱團基金</t>
    <phoneticPr fontId="5" type="noConversion"/>
  </si>
  <si>
    <t>李忠杰副會長捐助合唱團基金</t>
    <phoneticPr fontId="5" type="noConversion"/>
  </si>
  <si>
    <t>借支</t>
    <phoneticPr fontId="5" type="noConversion"/>
  </si>
  <si>
    <t>歸還106年度暑假經濟弱勢學生午餐補助</t>
    <phoneticPr fontId="5" type="noConversion"/>
  </si>
  <si>
    <t>F</t>
    <phoneticPr fontId="5" type="noConversion"/>
  </si>
  <si>
    <t>防撞條與鋁窗修置</t>
    <phoneticPr fontId="5" type="noConversion"/>
  </si>
  <si>
    <t>G5</t>
    <phoneticPr fontId="5" type="noConversion"/>
  </si>
  <si>
    <t>106年10月定存利息</t>
    <phoneticPr fontId="5" type="noConversion"/>
  </si>
  <si>
    <t>家長會</t>
    <phoneticPr fontId="5" type="noConversion"/>
  </si>
  <si>
    <t>參加106學年度臺南市音樂會比賽之車資﹝11.14合唱團同聲合唱、11.16合唱團客語合唱﹞</t>
    <phoneticPr fontId="5" type="noConversion"/>
  </si>
  <si>
    <t>11.17弦樂團參加106學年度臺南市音樂會比賽之車資</t>
    <phoneticPr fontId="5" type="noConversion"/>
  </si>
  <si>
    <t>E6</t>
    <phoneticPr fontId="5" type="noConversion"/>
  </si>
  <si>
    <t>繳交社團法人台南家長會聯合會會費</t>
  </si>
  <si>
    <t>家長會</t>
    <phoneticPr fontId="5" type="noConversion"/>
  </si>
  <si>
    <t>A6</t>
    <phoneticPr fontId="5" type="noConversion"/>
  </si>
  <si>
    <t>閱讀MVP鑽石獎獎座</t>
    <phoneticPr fontId="5" type="noConversion"/>
  </si>
  <si>
    <t>遊戲區安全地墊整修</t>
    <phoneticPr fontId="5" type="noConversion"/>
  </si>
  <si>
    <t>B3-2</t>
    <phoneticPr fontId="5" type="noConversion"/>
  </si>
  <si>
    <t>106年11月份廁所外包經費</t>
    <phoneticPr fontId="5" type="noConversion"/>
  </si>
  <si>
    <t>E8</t>
    <phoneticPr fontId="5" type="noConversion"/>
  </si>
  <si>
    <t>招待家長會幹部來校核章及訪客用飲料；慰勞主任同仁開會等飲料</t>
  </si>
  <si>
    <t>辦理週三教師環境教育研習講師費</t>
    <phoneticPr fontId="5" type="noConversion"/>
  </si>
  <si>
    <t>支付106年11月晨康早餐費用</t>
    <phoneticPr fontId="5" type="noConversion"/>
  </si>
  <si>
    <t>輔導室</t>
    <phoneticPr fontId="5" type="noConversion"/>
  </si>
  <si>
    <t>D2</t>
    <phoneticPr fontId="5" type="noConversion"/>
  </si>
  <si>
    <t>11月份夜班警衛值勤薪資</t>
    <phoneticPr fontId="5" type="noConversion"/>
  </si>
  <si>
    <t>B1-1</t>
    <phoneticPr fontId="5" type="noConversion"/>
  </si>
  <si>
    <t>運動會用排汗衫及帽子</t>
    <phoneticPr fontId="5" type="noConversion"/>
  </si>
  <si>
    <t>參加106學年度臺南市音樂比賽之學生保險﹝11.14合唱團同聲合唱、11.16合唱團客語合唱﹞</t>
    <phoneticPr fontId="5" type="noConversion"/>
  </si>
  <si>
    <t>參加106學年度臺南市音樂比賽之學生保險﹝11.17弦樂合奏﹞</t>
    <phoneticPr fontId="5" type="noConversion"/>
  </si>
  <si>
    <t>106學年度家長會第2次常委會議手冊及親師旅遊資料印製</t>
    <phoneticPr fontId="5" type="noConversion"/>
  </si>
  <si>
    <t>輔導室</t>
    <phoneticPr fontId="5" type="noConversion"/>
  </si>
  <si>
    <t>D6</t>
    <phoneticPr fontId="5" type="noConversion"/>
  </si>
  <si>
    <t>206、210、305、310、605班級教室單槍投影機換燈泡4顆及維修</t>
    <phoneticPr fontId="5" type="noConversion"/>
  </si>
  <si>
    <t>G4</t>
    <phoneticPr fontId="5" type="noConversion"/>
  </si>
  <si>
    <t>陳明鎮先生捐助校務推動基金</t>
  </si>
  <si>
    <r>
      <t>106</t>
    </r>
    <r>
      <rPr>
        <sz val="10"/>
        <color indexed="8"/>
        <rFont val="新細明體"/>
        <family val="1"/>
        <charset val="136"/>
      </rPr>
      <t>年</t>
    </r>
    <r>
      <rPr>
        <sz val="10"/>
        <color indexed="8"/>
        <rFont val="Times New Roman"/>
        <family val="1"/>
      </rPr>
      <t>12</t>
    </r>
    <r>
      <rPr>
        <sz val="10"/>
        <color indexed="8"/>
        <rFont val="新細明體"/>
        <family val="1"/>
        <charset val="136"/>
      </rPr>
      <t>月</t>
    </r>
    <r>
      <rPr>
        <sz val="10"/>
        <color indexed="8"/>
        <rFont val="Times New Roman"/>
        <family val="1"/>
      </rPr>
      <t>8</t>
    </r>
    <r>
      <rPr>
        <sz val="10"/>
        <color indexed="8"/>
        <rFont val="新細明體"/>
        <family val="1"/>
        <charset val="136"/>
      </rPr>
      <t>日家長會第二次常委會議便當及飲料費用</t>
    </r>
  </si>
  <si>
    <t>D4</t>
  </si>
  <si>
    <t>106年10-12月外送公文補貼油資</t>
    <phoneticPr fontId="5" type="noConversion"/>
  </si>
  <si>
    <t>總務處</t>
  </si>
  <si>
    <t>106年10-12月外出採購補貼油資</t>
    <phoneticPr fontId="5" type="noConversion"/>
  </si>
  <si>
    <t>G3</t>
    <phoneticPr fontId="5" type="noConversion"/>
  </si>
  <si>
    <t>106學年度第一學期家長會費</t>
    <phoneticPr fontId="5" type="noConversion"/>
  </si>
  <si>
    <t>C4</t>
    <phoneticPr fontId="5" type="noConversion"/>
  </si>
  <si>
    <t>106.11月份金雞獎獎狀與照片</t>
    <phoneticPr fontId="5" type="noConversion"/>
  </si>
  <si>
    <t>G2</t>
    <phoneticPr fontId="5" type="noConversion"/>
  </si>
  <si>
    <t>家長會基金收入﹝詳如附表﹞</t>
  </si>
  <si>
    <t>家長會</t>
    <phoneticPr fontId="5" type="noConversion"/>
  </si>
  <si>
    <t>A10</t>
    <phoneticPr fontId="5" type="noConversion"/>
  </si>
  <si>
    <t>106學年度教師專業社群發展-啟動心靈的對話-輔導技巧探究與共學之共讀書籍費用</t>
    <phoneticPr fontId="5" type="noConversion"/>
  </si>
  <si>
    <t>教務處</t>
    <phoneticPr fontId="5" type="noConversion"/>
  </si>
  <si>
    <t>A6</t>
    <phoneticPr fontId="5" type="noConversion"/>
  </si>
  <si>
    <t>閱讀精進教學研習講師費與交通費</t>
    <phoneticPr fontId="5" type="noConversion"/>
  </si>
  <si>
    <t>E6</t>
    <phoneticPr fontId="5" type="noConversion"/>
  </si>
  <si>
    <t>支付601班陳威廷小朋友父親告別式奠儀費用</t>
  </si>
  <si>
    <t>E4</t>
    <phoneticPr fontId="5" type="noConversion"/>
  </si>
  <si>
    <t>106年12月家長會會計補助津貼</t>
    <phoneticPr fontId="5" type="noConversion"/>
  </si>
  <si>
    <t>G5</t>
    <phoneticPr fontId="5" type="noConversion"/>
  </si>
  <si>
    <t>106年11月定存利息</t>
    <phoneticPr fontId="5" type="noConversion"/>
  </si>
  <si>
    <t>D3</t>
    <phoneticPr fontId="5" type="noConversion"/>
  </si>
  <si>
    <t>文元運動聖誕佈置材料與用品</t>
    <phoneticPr fontId="5" type="noConversion"/>
  </si>
  <si>
    <t>D8</t>
    <phoneticPr fontId="5" type="noConversion"/>
  </si>
  <si>
    <t>綠化聖誕與全國語文工作人員加班飲品</t>
    <phoneticPr fontId="5" type="noConversion"/>
  </si>
  <si>
    <t>控管</t>
  </si>
  <si>
    <t>陳建岑會長捐助家長會背心費用</t>
    <phoneticPr fontId="5" type="noConversion"/>
  </si>
  <si>
    <t>支付家長會背心費用</t>
    <phoneticPr fontId="5" type="noConversion"/>
  </si>
  <si>
    <t>運動會捐款收入﹝106年12月16日﹞</t>
  </si>
  <si>
    <t>學務處</t>
    <phoneticPr fontId="5" type="noConversion"/>
  </si>
  <si>
    <t>吳松城副會長捐助射箭隊經費</t>
  </si>
  <si>
    <t>106年12月16日運動會，家長會委員暨學校同仁中午用餐費用</t>
    <phoneticPr fontId="5" type="noConversion"/>
  </si>
  <si>
    <t>學務處</t>
  </si>
  <si>
    <t>支付運動會清潔學校環境與廁所費用</t>
    <phoneticPr fontId="5" type="noConversion"/>
  </si>
  <si>
    <t>A11</t>
    <phoneticPr fontId="5" type="noConversion"/>
  </si>
  <si>
    <t>106學年度春聯揮毫活動紙張、用品耗材</t>
    <phoneticPr fontId="5" type="noConversion"/>
  </si>
  <si>
    <t>106學年度第一學期花圈、蘭花盆栽費用</t>
    <phoneticPr fontId="5" type="noConversion"/>
  </si>
  <si>
    <t>F</t>
    <phoneticPr fontId="5" type="noConversion"/>
  </si>
  <si>
    <t>106學年度第一學期花圈、蘭花盆栽費用</t>
    <phoneticPr fontId="5" type="noConversion"/>
  </si>
  <si>
    <t>E7</t>
    <phoneticPr fontId="5" type="noConversion"/>
  </si>
  <si>
    <t>學生參加臺南市106學年度學生音樂比賽﹝11.29、12.4、12.7﹞獎勵金</t>
    <phoneticPr fontId="5" type="noConversion"/>
  </si>
  <si>
    <t>參加106學年度臺南市音樂比賽之車資﹝11.2管樂團參加管樂合奏﹞</t>
    <phoneticPr fontId="5" type="noConversion"/>
  </si>
  <si>
    <t>參加106學年度臺南市音樂比賽之車資﹝10.31直笛團參加直笛合奏﹞</t>
    <phoneticPr fontId="5" type="noConversion"/>
  </si>
  <si>
    <t>E7</t>
    <phoneticPr fontId="5" type="noConversion"/>
  </si>
  <si>
    <t>師生參加校外競賽獎勵金申請-106年度友善校園性別議題文宣設計甲等及106年度學校家庭教育學生主題創作甲等獎勵金</t>
    <phoneticPr fontId="5" type="noConversion"/>
  </si>
  <si>
    <t>臺南市106學年度推動本土教育-小小解說員獎勵金</t>
    <phoneticPr fontId="5" type="noConversion"/>
  </si>
  <si>
    <t>閱讀精進教學研習講師交通費</t>
    <phoneticPr fontId="5" type="noConversion"/>
  </si>
  <si>
    <t>教務處</t>
    <phoneticPr fontId="5" type="noConversion"/>
  </si>
  <si>
    <t>106年12月21日活期利息</t>
  </si>
  <si>
    <t>A11</t>
    <phoneticPr fontId="5" type="noConversion"/>
  </si>
  <si>
    <t>106學年度春聯揮毫活動開幕彩球</t>
    <phoneticPr fontId="5" type="noConversion"/>
  </si>
  <si>
    <t>C3</t>
    <phoneticPr fontId="5" type="noConversion"/>
  </si>
  <si>
    <t>106學年度特教宣導繪圖活動圖畫紙與獎品</t>
    <phoneticPr fontId="5" type="noConversion"/>
  </si>
  <si>
    <t>輔導室</t>
    <phoneticPr fontId="5" type="noConversion"/>
  </si>
  <si>
    <t>A8</t>
    <phoneticPr fontId="5" type="noConversion"/>
  </si>
  <si>
    <t>106學年度上學期﹝第33期﹞校刊費用</t>
    <phoneticPr fontId="5" type="noConversion"/>
  </si>
  <si>
    <t>校園維護及設備改善基金-運動會二手市場收入</t>
    <phoneticPr fontId="5" type="noConversion"/>
  </si>
  <si>
    <t>控管</t>
    <phoneticPr fontId="5" type="noConversion"/>
  </si>
  <si>
    <t>退還誤存入二手市場活動前兌換零錢供當日使用之現金</t>
    <phoneticPr fontId="5" type="noConversion"/>
  </si>
  <si>
    <r>
      <t>歸還棒球隊參加台東傳福盃棒球賽借支現金</t>
    </r>
    <r>
      <rPr>
        <sz val="10"/>
        <color indexed="8"/>
        <rFont val="Times New Roman"/>
        <family val="1"/>
      </rPr>
      <t>50000</t>
    </r>
    <r>
      <rPr>
        <sz val="10"/>
        <color indexed="8"/>
        <rFont val="新細明體"/>
        <family val="1"/>
        <charset val="136"/>
      </rPr>
      <t>元</t>
    </r>
  </si>
  <si>
    <t>B1-2</t>
    <phoneticPr fontId="5" type="noConversion"/>
  </si>
  <si>
    <t>106年度台南市市長盃滑輪溜冰賽報名費</t>
    <phoneticPr fontId="5" type="noConversion"/>
  </si>
  <si>
    <t>B1-2</t>
    <phoneticPr fontId="5" type="noConversion"/>
  </si>
  <si>
    <t>滑輪溜冰隊比賽服裝費</t>
    <phoneticPr fontId="5" type="noConversion"/>
  </si>
  <si>
    <t>B1-2</t>
  </si>
  <si>
    <t>106年度台南市市長盃滑輪溜冰賽誤餐及礦泉水費</t>
    <phoneticPr fontId="5" type="noConversion"/>
  </si>
  <si>
    <t>106年度台南市國小籃球賽誤餐費</t>
    <phoneticPr fontId="5" type="noConversion"/>
  </si>
  <si>
    <t>參加106年台南市國小籃球賽車馬費</t>
    <phoneticPr fontId="5" type="noConversion"/>
  </si>
  <si>
    <t>106年度台南市市長盃民俗體育踢毽賽交通費</t>
    <phoneticPr fontId="5" type="noConversion"/>
  </si>
  <si>
    <t>106年度台南市市長盃民俗體育踢毽賽誤餐費</t>
    <phoneticPr fontId="5" type="noConversion"/>
  </si>
  <si>
    <t>106年台南市國小籃球賽獎勵金</t>
    <phoneticPr fontId="5" type="noConversion"/>
  </si>
  <si>
    <t>A7</t>
    <phoneticPr fontId="5" type="noConversion"/>
  </si>
  <si>
    <t>購置圖書﹝詳見附件﹞</t>
    <phoneticPr fontId="5" type="noConversion"/>
  </si>
  <si>
    <t>B1-4</t>
    <phoneticPr fontId="5" type="noConversion"/>
  </si>
  <si>
    <t>10、11、12月代課老師訓練籃球隊田徑隊加班津貼</t>
    <phoneticPr fontId="5" type="noConversion"/>
  </si>
  <si>
    <t>12月份夜班警衛值勤薪資</t>
    <phoneticPr fontId="5" type="noConversion"/>
  </si>
  <si>
    <t>D1</t>
    <phoneticPr fontId="5" type="noConversion"/>
  </si>
  <si>
    <t>12月份支援加班</t>
    <phoneticPr fontId="5" type="noConversion"/>
  </si>
  <si>
    <t>警衛李先生10/23受傷當日代班加班費</t>
    <phoneticPr fontId="5" type="noConversion"/>
  </si>
  <si>
    <t>B3-2</t>
    <phoneticPr fontId="5" type="noConversion"/>
  </si>
  <si>
    <t>106年12月份廁所外包經費</t>
    <phoneticPr fontId="5" type="noConversion"/>
  </si>
  <si>
    <t>美化綠化用品</t>
    <phoneticPr fontId="5" type="noConversion"/>
  </si>
  <si>
    <t>D8</t>
    <phoneticPr fontId="5" type="noConversion"/>
  </si>
  <si>
    <t>探視警衛李大哥伴手禮、畢業冊招標評選委員咖啡</t>
    <phoneticPr fontId="5" type="noConversion"/>
  </si>
  <si>
    <t>總務處</t>
    <phoneticPr fontId="5" type="noConversion"/>
  </si>
  <si>
    <t>106學年度教師專業社群發展-「箴言的智慧與教學」社群教材費</t>
    <phoneticPr fontId="5" type="noConversion"/>
  </si>
  <si>
    <t>支付106年12月晨康早餐費用</t>
    <phoneticPr fontId="5" type="noConversion"/>
  </si>
  <si>
    <t>E8</t>
    <phoneticPr fontId="5" type="noConversion"/>
  </si>
  <si>
    <t>招待各學年會議同仁、家長會幹部核章、及四大樂團音樂會籌備會用飲料</t>
  </si>
  <si>
    <t>校長室</t>
    <phoneticPr fontId="5" type="noConversion"/>
  </si>
  <si>
    <t>1月5日</t>
  </si>
  <si>
    <t>司令台會場及川堂佈置</t>
  </si>
  <si>
    <t>邀請函</t>
  </si>
  <si>
    <t>一二年級全員跑獎品及四至六名兌換券</t>
  </si>
  <si>
    <t>B1-1</t>
  </si>
  <si>
    <t>支付運動會借支各項競賽及表演節目器材採購費用﹝檢據核銷歸還借支，憑證編號58號﹞</t>
  </si>
  <si>
    <t>借支</t>
  </si>
  <si>
    <t>歸還：運動會借支各項競賽及表演節目器材採購費用</t>
  </si>
  <si>
    <t>運動會總錦標獎金共22000元，檢據核銷20606元，再由學務處預算科目B1-1支付1394元</t>
  </si>
  <si>
    <t>開幕聖火台用器材</t>
  </si>
  <si>
    <t>運動會休息區帳棚租用</t>
  </si>
  <si>
    <t>競賽前三名獎牌528面</t>
  </si>
  <si>
    <t>B2-3</t>
  </si>
  <si>
    <t>童軍服務員三項登記+會費+團費+月刊</t>
  </si>
  <si>
    <t>冬令營+運動會旗舞表演用﹝雙旗﹞</t>
  </si>
  <si>
    <t>幼童軍進級章</t>
  </si>
  <si>
    <t>第一次團集會用器材</t>
  </si>
  <si>
    <t>第三次團集會：食材+炊事教學用</t>
  </si>
  <si>
    <t>第五次團集會：考核進程用﹝鍵子+影印﹞</t>
  </si>
  <si>
    <t>106學年度「歲末送暖」致贈清寒弱勢學生每名300元助學金，共29名，合計8700元</t>
    <phoneticPr fontId="5" type="noConversion"/>
  </si>
  <si>
    <t>E7</t>
    <phoneticPr fontId="5" type="noConversion"/>
  </si>
  <si>
    <t>106年度推動本土教育-魔法語花一頁書競賽成績獎勵金</t>
    <phoneticPr fontId="5" type="noConversion"/>
  </si>
  <si>
    <t>贈文元社區發展協會摸彩品-保溫杯2個</t>
    <phoneticPr fontId="5" type="noConversion"/>
  </si>
  <si>
    <t>106.12月份金雞獎獎狀與照片</t>
    <phoneticPr fontId="5" type="noConversion"/>
  </si>
  <si>
    <t>輔導室</t>
    <phoneticPr fontId="5" type="noConversion"/>
  </si>
  <si>
    <t>陳建岑會長捐助志工團製作團服費用</t>
  </si>
  <si>
    <t>G4</t>
    <phoneticPr fontId="5" type="noConversion"/>
  </si>
  <si>
    <t>D2</t>
    <phoneticPr fontId="5" type="noConversion"/>
  </si>
  <si>
    <t>警衛國定假日聘用上班執勤費用﹝1月1日﹞</t>
    <phoneticPr fontId="5" type="noConversion"/>
  </si>
  <si>
    <t>F</t>
    <phoneticPr fontId="5" type="noConversion"/>
  </si>
  <si>
    <r>
      <t>烤紳士椅及印字﹝由預算科目</t>
    </r>
    <r>
      <rPr>
        <sz val="10"/>
        <color indexed="8"/>
        <rFont val="Times New Roman"/>
        <family val="1"/>
      </rPr>
      <t>F</t>
    </r>
    <r>
      <rPr>
        <sz val="10"/>
        <color indexed="8"/>
        <rFont val="新細明體"/>
        <family val="1"/>
        <charset val="136"/>
      </rPr>
      <t>支付</t>
    </r>
    <r>
      <rPr>
        <sz val="10"/>
        <color indexed="8"/>
        <rFont val="Times New Roman"/>
        <family val="1"/>
      </rPr>
      <t>102,804</t>
    </r>
    <r>
      <rPr>
        <sz val="10"/>
        <color indexed="8"/>
        <rFont val="新細明體"/>
        <family val="1"/>
        <charset val="136"/>
      </rPr>
      <t>元，另由學務處：預算科目</t>
    </r>
    <r>
      <rPr>
        <sz val="10"/>
        <color indexed="8"/>
        <rFont val="Times New Roman"/>
        <family val="1"/>
      </rPr>
      <t>B1-1</t>
    </r>
    <r>
      <rPr>
        <sz val="10"/>
        <color indexed="8"/>
        <rFont val="新細明體"/>
        <family val="1"/>
        <charset val="136"/>
      </rPr>
      <t>支付</t>
    </r>
    <r>
      <rPr>
        <sz val="10"/>
        <color indexed="8"/>
        <rFont val="Times New Roman"/>
        <family val="1"/>
      </rPr>
      <t>83,196</t>
    </r>
    <r>
      <rPr>
        <sz val="10"/>
        <color indexed="8"/>
        <rFont val="新細明體"/>
        <family val="1"/>
        <charset val="136"/>
      </rPr>
      <t>元﹞</t>
    </r>
    <phoneticPr fontId="5" type="noConversion"/>
  </si>
  <si>
    <r>
      <t>烤紳士椅及印字﹝由控管：校園維護及設備改善基金支付</t>
    </r>
    <r>
      <rPr>
        <sz val="10"/>
        <color indexed="8"/>
        <rFont val="Times New Roman"/>
        <family val="1"/>
      </rPr>
      <t>102,804</t>
    </r>
    <r>
      <rPr>
        <sz val="10"/>
        <color indexed="8"/>
        <rFont val="新細明體"/>
        <family val="1"/>
        <charset val="136"/>
      </rPr>
      <t>元，另由學務處：預算科目</t>
    </r>
    <r>
      <rPr>
        <sz val="10"/>
        <color indexed="8"/>
        <rFont val="Times New Roman"/>
        <family val="1"/>
      </rPr>
      <t>B1-1</t>
    </r>
    <r>
      <rPr>
        <sz val="10"/>
        <color indexed="8"/>
        <rFont val="新細明體"/>
        <family val="1"/>
        <charset val="136"/>
      </rPr>
      <t>支付</t>
    </r>
    <r>
      <rPr>
        <sz val="10"/>
        <color indexed="8"/>
        <rFont val="Times New Roman"/>
        <family val="1"/>
      </rPr>
      <t>83,196</t>
    </r>
    <r>
      <rPr>
        <sz val="10"/>
        <color indexed="8"/>
        <rFont val="新細明體"/>
        <family val="1"/>
        <charset val="136"/>
      </rPr>
      <t>元﹞</t>
    </r>
  </si>
  <si>
    <t>A2</t>
    <phoneticPr fontId="5" type="noConversion"/>
  </si>
  <si>
    <t>106學年度上學期「學期總成績」各班前五名獎勵禮券</t>
    <phoneticPr fontId="5" type="noConversion"/>
  </si>
  <si>
    <t>A14</t>
    <phoneticPr fontId="5" type="noConversion"/>
  </si>
  <si>
    <t>106學年度第2學期長代教師甄選口試委員、試教委員、工作人員茶水﹝一般類科、音樂類科、第一次、第三次招考﹞</t>
    <phoneticPr fontId="5" type="noConversion"/>
  </si>
  <si>
    <t>陳建岑會長捐助VR科技體驗活動妖怪台灣費用</t>
    <phoneticPr fontId="5" type="noConversion"/>
  </si>
  <si>
    <t>G2</t>
    <phoneticPr fontId="5" type="noConversion"/>
  </si>
  <si>
    <r>
      <t>106</t>
    </r>
    <r>
      <rPr>
        <sz val="10"/>
        <color indexed="8"/>
        <rFont val="新細明體"/>
        <family val="1"/>
        <charset val="136"/>
      </rPr>
      <t>學年度家長會基金，提撥歲末聯誼及期末感恩餐會費用﹝副會長</t>
    </r>
    <r>
      <rPr>
        <sz val="10"/>
        <color indexed="8"/>
        <rFont val="Times New Roman"/>
        <family val="1"/>
      </rPr>
      <t>2</t>
    </r>
    <r>
      <rPr>
        <sz val="10"/>
        <color indexed="8"/>
        <rFont val="新細明體"/>
        <family val="1"/>
        <charset val="136"/>
      </rPr>
      <t>人，每人提撥</t>
    </r>
    <r>
      <rPr>
        <sz val="10"/>
        <color indexed="8"/>
        <rFont val="Times New Roman"/>
        <family val="1"/>
      </rPr>
      <t>2,000</t>
    </r>
    <r>
      <rPr>
        <sz val="10"/>
        <color indexed="8"/>
        <rFont val="新細明體"/>
        <family val="1"/>
        <charset val="136"/>
      </rPr>
      <t>元，總計提撥金額為</t>
    </r>
    <r>
      <rPr>
        <b/>
        <sz val="10"/>
        <color indexed="8"/>
        <rFont val="Times New Roman"/>
        <family val="1"/>
      </rPr>
      <t>4,000</t>
    </r>
    <r>
      <rPr>
        <sz val="10"/>
        <color indexed="8"/>
        <rFont val="新細明體"/>
        <family val="1"/>
        <charset val="136"/>
      </rPr>
      <t>元﹞歲末聯誼餐費</t>
    </r>
    <r>
      <rPr>
        <sz val="10"/>
        <color indexed="8"/>
        <rFont val="Times New Roman"/>
        <family val="1"/>
      </rPr>
      <t>2,000</t>
    </r>
    <r>
      <rPr>
        <sz val="10"/>
        <color indexed="8"/>
        <rFont val="新細明體"/>
        <family val="1"/>
        <charset val="136"/>
      </rPr>
      <t>元，期末感恩餐費</t>
    </r>
    <r>
      <rPr>
        <sz val="10"/>
        <color indexed="8"/>
        <rFont val="Times New Roman"/>
        <family val="1"/>
      </rPr>
      <t>2,000</t>
    </r>
    <r>
      <rPr>
        <sz val="10"/>
        <color indexed="8"/>
        <rFont val="新細明體"/>
        <family val="1"/>
        <charset val="136"/>
      </rPr>
      <t>元</t>
    </r>
    <phoneticPr fontId="5" type="noConversion"/>
  </si>
  <si>
    <r>
      <t>106</t>
    </r>
    <r>
      <rPr>
        <sz val="10"/>
        <color indexed="8"/>
        <rFont val="新細明體"/>
        <family val="1"/>
        <charset val="136"/>
      </rPr>
      <t>學年度家長會基金，提撥歲末聯誼及期末感恩餐會費用﹝副會長</t>
    </r>
    <r>
      <rPr>
        <sz val="10"/>
        <color indexed="8"/>
        <rFont val="Times New Roman"/>
        <family val="1"/>
      </rPr>
      <t>2</t>
    </r>
    <r>
      <rPr>
        <sz val="10"/>
        <color indexed="8"/>
        <rFont val="新細明體"/>
        <family val="1"/>
        <charset val="136"/>
      </rPr>
      <t>人，每人提撥</t>
    </r>
    <r>
      <rPr>
        <sz val="10"/>
        <color indexed="8"/>
        <rFont val="Times New Roman"/>
        <family val="1"/>
      </rPr>
      <t>2,000</t>
    </r>
    <r>
      <rPr>
        <sz val="10"/>
        <color indexed="8"/>
        <rFont val="新細明體"/>
        <family val="1"/>
        <charset val="136"/>
      </rPr>
      <t>元，總計提撥金額為</t>
    </r>
    <r>
      <rPr>
        <b/>
        <sz val="10"/>
        <color indexed="8"/>
        <rFont val="Times New Roman"/>
        <family val="1"/>
      </rPr>
      <t>4,000</t>
    </r>
    <r>
      <rPr>
        <sz val="10"/>
        <color indexed="8"/>
        <rFont val="新細明體"/>
        <family val="1"/>
        <charset val="136"/>
      </rPr>
      <t>元﹞歲末聯誼餐費</t>
    </r>
    <r>
      <rPr>
        <sz val="10"/>
        <color indexed="8"/>
        <rFont val="Times New Roman"/>
        <family val="1"/>
      </rPr>
      <t>2,000</t>
    </r>
    <r>
      <rPr>
        <sz val="10"/>
        <color indexed="8"/>
        <rFont val="新細明體"/>
        <family val="1"/>
        <charset val="136"/>
      </rPr>
      <t>元，期末感恩餐費</t>
    </r>
    <r>
      <rPr>
        <sz val="10"/>
        <color indexed="8"/>
        <rFont val="Times New Roman"/>
        <family val="1"/>
      </rPr>
      <t>2,000</t>
    </r>
    <r>
      <rPr>
        <sz val="10"/>
        <color indexed="8"/>
        <rFont val="新細明體"/>
        <family val="1"/>
        <charset val="136"/>
      </rPr>
      <t>元</t>
    </r>
  </si>
  <si>
    <t>A14</t>
    <phoneticPr fontId="5" type="noConversion"/>
  </si>
  <si>
    <t>106學年度第2學期長代教師甄選口試委員、試教委員、工作人茶水﹝一般類科三四年級第一次﹞</t>
    <phoneticPr fontId="5" type="noConversion"/>
  </si>
  <si>
    <t>陳建岑會長捐助文元國小幼兒園經費</t>
  </si>
  <si>
    <t>G5</t>
    <phoneticPr fontId="5" type="noConversion"/>
  </si>
  <si>
    <t>106年12月定存利息</t>
  </si>
  <si>
    <t>陳尚美、許雅瑜、張鳳敏、吳麗玲教師等4人榮退各致贈黃金金幣匾額一座</t>
    <phoneticPr fontId="5" type="noConversion"/>
  </si>
  <si>
    <t>陳建岑會長捐助合唱團衣服製作費用</t>
  </si>
  <si>
    <t>A9</t>
    <phoneticPr fontId="5" type="noConversion"/>
  </si>
  <si>
    <t>參加臺南市106年度公私立國民小學英語讀者劇場競賽購置參考書籍、服裝、道具、材料、比賽當日午餐</t>
    <phoneticPr fontId="5" type="noConversion"/>
  </si>
  <si>
    <t>A15</t>
    <phoneticPr fontId="5" type="noConversion"/>
  </si>
  <si>
    <t>106學年度「實習輔導老師期末會議」茶水費</t>
    <phoneticPr fontId="5" type="noConversion"/>
  </si>
  <si>
    <t>支106學年度志工團團服費用</t>
    <phoneticPr fontId="5" type="noConversion"/>
  </si>
  <si>
    <t>E5</t>
    <phoneticPr fontId="5" type="noConversion"/>
  </si>
  <si>
    <t>106學年度文元教職員工1位服務滿8年獎勵金</t>
    <phoneticPr fontId="5" type="noConversion"/>
  </si>
  <si>
    <t>107.1.19歲末聯誼餐會捐款收入</t>
    <phoneticPr fontId="5" type="noConversion"/>
  </si>
  <si>
    <t>107.1.19歲末聯誼餐會，摸彩金支出</t>
    <phoneticPr fontId="5" type="noConversion"/>
  </si>
  <si>
    <t>支付摸彩品Dysom吹風機1台</t>
    <phoneticPr fontId="5" type="noConversion"/>
  </si>
  <si>
    <r>
      <t>支付摸彩品電動摩托車</t>
    </r>
    <r>
      <rPr>
        <sz val="10"/>
        <color indexed="8"/>
        <rFont val="Times New Roman"/>
        <family val="1"/>
      </rPr>
      <t>1</t>
    </r>
    <r>
      <rPr>
        <sz val="10"/>
        <color indexed="8"/>
        <rFont val="新細明體"/>
        <family val="1"/>
        <charset val="136"/>
      </rPr>
      <t>台費用</t>
    </r>
  </si>
  <si>
    <t>家長會</t>
    <phoneticPr fontId="5" type="noConversion"/>
  </si>
  <si>
    <t>107年1月19日歲末聯誼餐會餐費總計190750元（預算科目控管支付133500元：F預備金支付57250元）</t>
    <phoneticPr fontId="5" type="noConversion"/>
  </si>
  <si>
    <t>F</t>
    <phoneticPr fontId="5" type="noConversion"/>
  </si>
  <si>
    <t>107年1月19日歲末聯誼餐會餐費總計190750元（預算科目控管支付133500元：F預備金支付57250元）</t>
    <phoneticPr fontId="5" type="noConversion"/>
  </si>
  <si>
    <t>E6</t>
    <phoneticPr fontId="5" type="noConversion"/>
  </si>
  <si>
    <t>106學年度家長會歲末感恩餐會佈置用品</t>
    <phoneticPr fontId="5" type="noConversion"/>
  </si>
  <si>
    <t>106學年度家長會歲末感恩餐會邀請卡郵寄費用</t>
    <phoneticPr fontId="5" type="noConversion"/>
  </si>
  <si>
    <t>OK</t>
    <phoneticPr fontId="5" type="noConversion"/>
  </si>
  <si>
    <t>VR體驗文具用品</t>
    <phoneticPr fontId="5" type="noConversion"/>
  </si>
  <si>
    <t>106學年度春聯揮毫活動用紙</t>
    <phoneticPr fontId="5" type="noConversion"/>
  </si>
  <si>
    <t>106學年度第2學期長代教師甄選口試委員、試教委員、工作人茶水﹝一般類科級第三次招考﹞</t>
    <phoneticPr fontId="5" type="noConversion"/>
  </si>
  <si>
    <t>A15</t>
    <phoneticPr fontId="5" type="noConversion"/>
  </si>
  <si>
    <t>106學年度教科書發放工作人員茶水費</t>
    <phoneticPr fontId="5" type="noConversion"/>
  </si>
  <si>
    <t>106學年度春聯揮毫誤餐費</t>
    <phoneticPr fontId="5" type="noConversion"/>
  </si>
  <si>
    <t>文中56棒球場除草及環境維護費用</t>
    <phoneticPr fontId="5" type="noConversion"/>
  </si>
  <si>
    <t>製作合唱團服裝</t>
    <phoneticPr fontId="5" type="noConversion"/>
  </si>
  <si>
    <t>106上學期第二次【好書推薦】徵文得獎禮卷﹝30元/人，共60人﹞</t>
    <phoneticPr fontId="5" type="noConversion"/>
  </si>
  <si>
    <t>陳建岑會長捐助VR科技體驗活動妖怪台灣工作人員餐費</t>
    <phoneticPr fontId="5" type="noConversion"/>
  </si>
  <si>
    <t>VR體驗工作人員便當</t>
    <phoneticPr fontId="5" type="noConversion"/>
  </si>
  <si>
    <t>陳建岑會長捐助歲末聯誼餐會費用</t>
  </si>
  <si>
    <t>控管</t>
    <phoneticPr fontId="5" type="noConversion"/>
  </si>
  <si>
    <t>支付歲末聯誼餐會飲品費用</t>
    <phoneticPr fontId="5" type="noConversion"/>
  </si>
  <si>
    <t>各年級校外教學評選委員會議茶水</t>
    <phoneticPr fontId="5" type="noConversion"/>
  </si>
  <si>
    <t>總務處</t>
    <phoneticPr fontId="5" type="noConversion"/>
  </si>
  <si>
    <t>各年級校外教學評選委員會議茶水</t>
    <phoneticPr fontId="5" type="noConversion"/>
  </si>
  <si>
    <t>107年1月份廁所外包經費</t>
    <phoneticPr fontId="5" type="noConversion"/>
  </si>
  <si>
    <t>幼兒園春聯揮毫開幕表演禮物-繪本+CD與泡泡機</t>
    <phoneticPr fontId="5" type="noConversion"/>
  </si>
  <si>
    <t>謝宇笙主任通過校長甄選致贈蘭花盆栽</t>
    <phoneticPr fontId="5" type="noConversion"/>
  </si>
  <si>
    <r>
      <t>VR</t>
    </r>
    <r>
      <rPr>
        <sz val="10"/>
        <color indexed="8"/>
        <rFont val="新細明體"/>
        <family val="1"/>
        <charset val="136"/>
      </rPr>
      <t>科技體驗活動妖怪台灣委辦服務費共</t>
    </r>
    <r>
      <rPr>
        <sz val="10"/>
        <color indexed="8"/>
        <rFont val="Times New Roman"/>
        <family val="1"/>
      </rPr>
      <t>30000</t>
    </r>
    <r>
      <rPr>
        <sz val="10"/>
        <color indexed="8"/>
        <rFont val="新細明體"/>
        <family val="1"/>
        <charset val="136"/>
      </rPr>
      <t>元﹝由預算科目控管支付</t>
    </r>
    <r>
      <rPr>
        <sz val="10"/>
        <color indexed="8"/>
        <rFont val="Times New Roman"/>
        <family val="1"/>
      </rPr>
      <t>1800</t>
    </r>
    <r>
      <rPr>
        <sz val="10"/>
        <color indexed="8"/>
        <rFont val="新細明體"/>
        <family val="1"/>
        <charset val="136"/>
      </rPr>
      <t>元；預算科目</t>
    </r>
    <r>
      <rPr>
        <sz val="10"/>
        <color indexed="8"/>
        <rFont val="Times New Roman"/>
        <family val="1"/>
      </rPr>
      <t>F</t>
    </r>
    <r>
      <rPr>
        <sz val="10"/>
        <color indexed="8"/>
        <rFont val="新細明體"/>
        <family val="1"/>
        <charset val="136"/>
      </rPr>
      <t>支付</t>
    </r>
    <r>
      <rPr>
        <sz val="10"/>
        <color indexed="8"/>
        <rFont val="Times New Roman"/>
        <family val="1"/>
      </rPr>
      <t>28200</t>
    </r>
    <r>
      <rPr>
        <sz val="10"/>
        <color indexed="8"/>
        <rFont val="新細明體"/>
        <family val="1"/>
        <charset val="136"/>
      </rPr>
      <t>元﹞</t>
    </r>
  </si>
  <si>
    <t>購買環境整理之需求品﹝不鏽鋼資源回收桶內桶﹞</t>
    <phoneticPr fontId="5" type="noConversion"/>
  </si>
  <si>
    <t>107年1月份夜班警衛值勤薪資</t>
    <phoneticPr fontId="5" type="noConversion"/>
  </si>
  <si>
    <t>E8</t>
    <phoneticPr fontId="5" type="noConversion"/>
  </si>
  <si>
    <t>招待教甄交接學校、教育局長官及家長會幹部來校核章和教評委員及慰勞圖書志工用飲料；慰勞大港廚工及午餐工作團隊碗稞；祝賀劉麗滿輔導會長生日用花束：春聯揮毫老師禮盒等費用</t>
  </si>
  <si>
    <t>吳雅玲助理員調任致贈匾額一座</t>
  </si>
  <si>
    <t>校長室</t>
    <phoneticPr fontId="5" type="noConversion"/>
  </si>
  <si>
    <t>陳建岑會長捐助管樂團基金</t>
  </si>
  <si>
    <t>107年1月晨康早餐餐費</t>
    <phoneticPr fontId="5" type="noConversion"/>
  </si>
  <si>
    <t>吳思儀顧問家長會基金收入</t>
  </si>
  <si>
    <t>花園夜市管理委員會捐助音樂社團演出基金</t>
    <phoneticPr fontId="5" type="noConversion"/>
  </si>
  <si>
    <t>列印家長會相關文件用碳粉匣</t>
  </si>
  <si>
    <t>D2</t>
    <phoneticPr fontId="5" type="noConversion"/>
  </si>
  <si>
    <t>警衛替代役107年農曆過年紅包津貼</t>
    <phoneticPr fontId="5" type="noConversion"/>
  </si>
  <si>
    <t>警衛107年農曆新年執勤工資</t>
    <phoneticPr fontId="5" type="noConversion"/>
  </si>
  <si>
    <t>E6</t>
  </si>
  <si>
    <t>家長會會計曾燕芬協助會務推展及表現良好，適逢農曆春節期間，酌於家長會行政事務費﹝會計科目E6﹞撥款新台幣貳仟伍佰元整，予以獎勵</t>
  </si>
  <si>
    <t>家長會</t>
  </si>
  <si>
    <t>107年2月份廁所外包經費</t>
    <phoneticPr fontId="5" type="noConversion"/>
  </si>
  <si>
    <t>B1-4</t>
    <phoneticPr fontId="5" type="noConversion"/>
  </si>
  <si>
    <t>107年1、2月代課老師訓練籃球隊田徑隊加班津貼</t>
    <phoneticPr fontId="5" type="noConversion"/>
  </si>
  <si>
    <t>B1-2</t>
    <phoneticPr fontId="5" type="noConversion"/>
  </si>
  <si>
    <t>參加107年台南市寒假南榮盃籃球賽車馬費</t>
    <phoneticPr fontId="5" type="noConversion"/>
  </si>
  <si>
    <t>107年台南市寒假南榮盃籃球賽誤餐費</t>
    <phoneticPr fontId="5" type="noConversion"/>
  </si>
  <si>
    <t>2月份夜班警衛值勤薪資</t>
    <phoneticPr fontId="5" type="noConversion"/>
  </si>
  <si>
    <t>借支</t>
    <phoneticPr fontId="5" type="noConversion"/>
  </si>
  <si>
    <t>歸還：借支106年8月份棒球隊參加澎湖菊島盃棒球比賽各項支出費用﹝支票100044元，現金19956元﹞</t>
  </si>
  <si>
    <t>107年1月定存利息</t>
    <phoneticPr fontId="5" type="noConversion"/>
  </si>
  <si>
    <t>劉麗滿輔導會長捐助管樂團基金</t>
  </si>
  <si>
    <t>E4</t>
    <phoneticPr fontId="5" type="noConversion"/>
  </si>
  <si>
    <t>107年1、2月家長會會計補助津貼</t>
    <phoneticPr fontId="5" type="noConversion"/>
  </si>
  <si>
    <t>風雨球場椅子搬運放置工作群茶水</t>
    <phoneticPr fontId="5" type="noConversion"/>
  </si>
  <si>
    <t>107.2月晨康早餐餐費</t>
    <phoneticPr fontId="5" type="noConversion"/>
  </si>
  <si>
    <t>警衛國定假日聘用上班執勤費用﹝2月28日﹞</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</si>
</sst>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76" formatCode="_-* #,##0_-;\-* #,##0_-;_-* &quot;-&quot;??_-;_-@_-"/>
    <numFmt numFmtId="177" formatCode="0_ "/>
    <numFmt numFmtId="178" formatCode="#,##0_);[Red]\(#,##0\)"/>
    <numFmt numFmtId="179" formatCode="m&quot;月&quot;d&quot;日&quot;"/>
  </numFmts>
  <fonts count="28">
    <font>
      <sz val="12"/>
      <color theme="1"/>
      <name val="新細明體"/>
      <family val="1"/>
      <charset val="136"/>
      <scheme val="minor"/>
    </font>
    <font>
      <sz val="12"/>
      <color theme="1"/>
      <name val="新細明體"/>
      <family val="1"/>
      <charset val="136"/>
      <scheme val="minor"/>
    </font>
    <font>
      <sz val="12"/>
      <name val="新細明體"/>
      <family val="1"/>
      <charset val="136"/>
    </font>
    <font>
      <sz val="9"/>
      <name val="新細明體"/>
      <family val="1"/>
      <charset val="136"/>
      <scheme val="minor"/>
    </font>
    <font>
      <b/>
      <sz val="13"/>
      <name val="華康細圓體"/>
      <family val="3"/>
      <charset val="136"/>
    </font>
    <font>
      <sz val="9"/>
      <name val="新細明體"/>
      <family val="1"/>
      <charset val="136"/>
    </font>
    <font>
      <b/>
      <sz val="12"/>
      <name val="新細明體"/>
      <family val="1"/>
      <charset val="136"/>
    </font>
    <font>
      <sz val="12"/>
      <name val="Arial"/>
      <family val="2"/>
    </font>
    <font>
      <b/>
      <sz val="12"/>
      <name val="Arial"/>
      <family val="2"/>
    </font>
    <font>
      <sz val="7"/>
      <color rgb="FFFF0000"/>
      <name val="新細明體"/>
      <family val="1"/>
      <charset val="136"/>
    </font>
    <font>
      <sz val="8"/>
      <name val="新細明體"/>
      <family val="1"/>
      <charset val="136"/>
    </font>
    <font>
      <sz val="12"/>
      <color theme="1"/>
      <name val="細明體"/>
      <family val="3"/>
      <charset val="136"/>
    </font>
    <font>
      <sz val="12"/>
      <color indexed="8"/>
      <name val="Arial"/>
      <family val="2"/>
    </font>
    <font>
      <sz val="12"/>
      <color indexed="8"/>
      <name val="細明體"/>
      <family val="3"/>
      <charset val="136"/>
    </font>
    <font>
      <sz val="12"/>
      <color theme="1"/>
      <name val="Arial"/>
      <family val="2"/>
    </font>
    <font>
      <b/>
      <sz val="14"/>
      <color theme="1"/>
      <name val="新細明體"/>
      <family val="1"/>
      <charset val="136"/>
      <scheme val="minor"/>
    </font>
    <font>
      <b/>
      <sz val="11"/>
      <name val="新細明體"/>
      <family val="1"/>
      <charset val="136"/>
    </font>
    <font>
      <sz val="10"/>
      <name val="新細明體"/>
      <family val="1"/>
      <charset val="136"/>
    </font>
    <font>
      <sz val="10"/>
      <color rgb="FF000000"/>
      <name val="新細明體"/>
      <family val="1"/>
      <charset val="136"/>
      <scheme val="minor"/>
    </font>
    <font>
      <sz val="10"/>
      <color theme="1"/>
      <name val="新細明體"/>
      <family val="1"/>
      <charset val="136"/>
    </font>
    <font>
      <sz val="10"/>
      <color theme="1"/>
      <name val="新細明體"/>
      <family val="1"/>
      <charset val="136"/>
      <scheme val="minor"/>
    </font>
    <font>
      <sz val="10"/>
      <color rgb="FF000000"/>
      <name val="新細明體"/>
      <family val="1"/>
      <charset val="136"/>
    </font>
    <font>
      <sz val="10"/>
      <color theme="1"/>
      <name val="Times New Roman"/>
      <family val="1"/>
    </font>
    <font>
      <sz val="10"/>
      <color indexed="8"/>
      <name val="新細明體"/>
      <family val="1"/>
      <charset val="136"/>
    </font>
    <font>
      <sz val="10"/>
      <color indexed="8"/>
      <name val="Times New Roman"/>
      <family val="1"/>
    </font>
    <font>
      <sz val="10"/>
      <name val="新細明體"/>
      <family val="1"/>
      <charset val="136"/>
      <scheme val="minor"/>
    </font>
    <font>
      <sz val="10"/>
      <color rgb="FF000000"/>
      <name val="Times New Roman"/>
      <family val="1"/>
    </font>
    <font>
      <b/>
      <sz val="10"/>
      <color indexed="8"/>
      <name val="Times New Roman"/>
      <family val="1"/>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43"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2" fillId="0" borderId="0" xfId="0" applyFont="1" applyAlignment="1">
      <alignment vertical="center"/>
    </xf>
    <xf numFmtId="0" fontId="4" fillId="2"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2" fillId="0" borderId="4" xfId="0" applyFont="1" applyBorder="1" applyAlignment="1">
      <alignment horizontal="left" vertical="center"/>
    </xf>
    <xf numFmtId="3" fontId="7" fillId="4" borderId="5" xfId="0" applyNumberFormat="1" applyFont="1" applyFill="1" applyBorder="1" applyAlignment="1">
      <alignment horizontal="right" vertical="center" indent="1"/>
    </xf>
    <xf numFmtId="3" fontId="7" fillId="3" borderId="6" xfId="0" applyNumberFormat="1" applyFont="1" applyFill="1" applyBorder="1" applyAlignment="1">
      <alignment horizontal="center" vertical="center"/>
    </xf>
    <xf numFmtId="0" fontId="2" fillId="0" borderId="4" xfId="0" applyFont="1" applyBorder="1">
      <alignment vertical="center"/>
    </xf>
    <xf numFmtId="3" fontId="7" fillId="0" borderId="5" xfId="0" applyNumberFormat="1" applyFont="1" applyBorder="1" applyAlignment="1">
      <alignment horizontal="right" vertical="center" indent="1"/>
    </xf>
    <xf numFmtId="3" fontId="7" fillId="3" borderId="7" xfId="0" applyNumberFormat="1" applyFont="1" applyFill="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8" xfId="0" applyFont="1" applyFill="1" applyBorder="1" applyAlignment="1">
      <alignment horizontal="left" vertical="center"/>
    </xf>
    <xf numFmtId="4" fontId="7" fillId="0" borderId="5" xfId="0" applyNumberFormat="1" applyFont="1" applyBorder="1" applyAlignment="1">
      <alignment horizontal="right" vertical="center" indent="1"/>
    </xf>
    <xf numFmtId="3" fontId="8" fillId="3" borderId="2" xfId="0" applyNumberFormat="1" applyFont="1" applyFill="1" applyBorder="1" applyAlignment="1">
      <alignment horizontal="center" vertical="center"/>
    </xf>
    <xf numFmtId="3" fontId="6" fillId="3" borderId="9" xfId="0" applyNumberFormat="1" applyFont="1" applyFill="1" applyBorder="1" applyAlignment="1">
      <alignment horizontal="center" vertical="center"/>
    </xf>
    <xf numFmtId="3" fontId="0" fillId="0" borderId="0" xfId="0" applyNumberFormat="1">
      <alignment vertical="center"/>
    </xf>
    <xf numFmtId="0" fontId="2" fillId="0" borderId="0" xfId="0" applyFont="1" applyAlignment="1">
      <alignment vertical="center"/>
    </xf>
    <xf numFmtId="0" fontId="2" fillId="0" borderId="0" xfId="0" applyFont="1" applyAlignment="1">
      <alignment horizontal="center" vertical="center"/>
    </xf>
    <xf numFmtId="3" fontId="2" fillId="0" borderId="0" xfId="0" applyNumberFormat="1" applyFont="1" applyAlignment="1">
      <alignment horizontal="center" vertical="center"/>
    </xf>
    <xf numFmtId="49" fontId="2" fillId="0" borderId="0" xfId="0" applyNumberFormat="1" applyFont="1" applyAlignment="1">
      <alignment horizontal="left" vertical="center"/>
    </xf>
    <xf numFmtId="176" fontId="2" fillId="0" borderId="0" xfId="1" applyNumberFormat="1" applyFont="1" applyAlignment="1">
      <alignment horizontal="center" vertical="center"/>
    </xf>
    <xf numFmtId="0" fontId="2" fillId="0" borderId="0" xfId="0" applyFont="1" applyAlignment="1">
      <alignment horizontal="left" vertical="center"/>
    </xf>
    <xf numFmtId="176" fontId="1" fillId="5" borderId="0" xfId="1" applyNumberFormat="1" applyFont="1" applyFill="1">
      <alignment vertical="center"/>
    </xf>
    <xf numFmtId="0" fontId="9" fillId="0" borderId="0" xfId="0" applyFont="1" applyAlignment="1">
      <alignment horizontal="center" vertical="center"/>
    </xf>
    <xf numFmtId="176" fontId="1" fillId="0" borderId="0" xfId="1" applyNumberFormat="1" applyFont="1">
      <alignment vertical="center"/>
    </xf>
    <xf numFmtId="176" fontId="0" fillId="5" borderId="0" xfId="0" applyNumberFormat="1" applyFill="1">
      <alignment vertical="center"/>
    </xf>
    <xf numFmtId="0" fontId="10" fillId="0" borderId="0" xfId="0" applyFont="1" applyAlignment="1">
      <alignment horizontal="left" vertical="center"/>
    </xf>
    <xf numFmtId="0" fontId="0" fillId="4" borderId="0" xfId="0" applyFill="1" applyAlignment="1">
      <alignment horizontal="left" vertical="center"/>
    </xf>
    <xf numFmtId="0" fontId="0" fillId="4" borderId="0" xfId="0" applyFill="1" applyAlignment="1">
      <alignment horizontal="center" vertical="center"/>
    </xf>
    <xf numFmtId="0" fontId="0" fillId="4" borderId="0" xfId="0" applyFill="1">
      <alignment vertical="center"/>
    </xf>
    <xf numFmtId="0" fontId="15" fillId="4" borderId="6" xfId="2" applyFont="1" applyFill="1" applyBorder="1" applyAlignment="1">
      <alignment horizontal="center" vertical="center"/>
    </xf>
    <xf numFmtId="0" fontId="0" fillId="4" borderId="6" xfId="0" applyFill="1" applyBorder="1" applyAlignment="1">
      <alignment vertical="center"/>
    </xf>
    <xf numFmtId="0" fontId="16" fillId="4" borderId="10" xfId="2" applyFont="1" applyFill="1" applyBorder="1" applyAlignment="1">
      <alignment horizontal="center" vertical="center"/>
    </xf>
    <xf numFmtId="177" fontId="16" fillId="4" borderId="10" xfId="2" applyNumberFormat="1" applyFont="1" applyFill="1" applyBorder="1" applyAlignment="1">
      <alignment horizontal="center" vertical="center"/>
    </xf>
    <xf numFmtId="0" fontId="16" fillId="4" borderId="10" xfId="2" applyFont="1" applyFill="1" applyBorder="1" applyAlignment="1">
      <alignment horizontal="center" vertical="center" wrapText="1"/>
    </xf>
    <xf numFmtId="178" fontId="16" fillId="4" borderId="10" xfId="2" applyNumberFormat="1" applyFont="1" applyFill="1" applyBorder="1" applyAlignment="1">
      <alignment horizontal="center" vertical="center"/>
    </xf>
    <xf numFmtId="179" fontId="5" fillId="4" borderId="10" xfId="0" applyNumberFormat="1" applyFont="1" applyFill="1" applyBorder="1" applyAlignment="1">
      <alignment horizontal="center" vertical="center"/>
    </xf>
    <xf numFmtId="177" fontId="17" fillId="4" borderId="10" xfId="0" applyNumberFormat="1" applyFont="1" applyFill="1" applyBorder="1" applyAlignment="1">
      <alignment horizontal="center" vertical="center"/>
    </xf>
    <xf numFmtId="177" fontId="17" fillId="4" borderId="10" xfId="0" applyNumberFormat="1" applyFont="1" applyFill="1" applyBorder="1" applyAlignment="1">
      <alignment horizontal="center" vertical="center" wrapText="1"/>
    </xf>
    <xf numFmtId="178" fontId="17" fillId="0" borderId="0" xfId="0" applyNumberFormat="1" applyFont="1" applyAlignment="1">
      <alignment vertical="center"/>
    </xf>
    <xf numFmtId="178" fontId="17" fillId="4" borderId="10" xfId="0" applyNumberFormat="1" applyFont="1" applyFill="1" applyBorder="1" applyAlignment="1">
      <alignment vertical="center"/>
    </xf>
    <xf numFmtId="177" fontId="17" fillId="4" borderId="0" xfId="0" applyNumberFormat="1" applyFont="1" applyFill="1" applyAlignment="1">
      <alignment horizontal="center" vertical="center" wrapText="1"/>
    </xf>
    <xf numFmtId="177" fontId="17" fillId="0" borderId="10" xfId="0" applyNumberFormat="1" applyFont="1" applyBorder="1" applyAlignment="1">
      <alignment horizontal="center" vertical="center" wrapText="1"/>
    </xf>
    <xf numFmtId="178" fontId="17" fillId="0" borderId="10" xfId="0" applyNumberFormat="1" applyFont="1" applyBorder="1" applyAlignment="1">
      <alignment vertical="center"/>
    </xf>
    <xf numFmtId="178" fontId="17" fillId="4" borderId="11" xfId="0" applyNumberFormat="1" applyFont="1" applyFill="1" applyBorder="1" applyAlignment="1">
      <alignment vertical="center"/>
    </xf>
    <xf numFmtId="177" fontId="17" fillId="4" borderId="11" xfId="0" applyNumberFormat="1" applyFont="1" applyFill="1" applyBorder="1" applyAlignment="1">
      <alignment horizontal="center" vertical="center"/>
    </xf>
    <xf numFmtId="178" fontId="17" fillId="4" borderId="12" xfId="0" applyNumberFormat="1" applyFont="1" applyFill="1" applyBorder="1" applyAlignment="1">
      <alignment vertical="center"/>
    </xf>
    <xf numFmtId="177" fontId="17" fillId="4" borderId="13" xfId="0" applyNumberFormat="1" applyFont="1" applyFill="1" applyBorder="1" applyAlignment="1">
      <alignment horizontal="center" vertical="center" wrapText="1"/>
    </xf>
    <xf numFmtId="178" fontId="17" fillId="4" borderId="13" xfId="0" applyNumberFormat="1" applyFont="1" applyFill="1" applyBorder="1" applyAlignment="1">
      <alignment vertical="center"/>
    </xf>
    <xf numFmtId="178" fontId="0" fillId="4" borderId="0" xfId="0" applyNumberFormat="1" applyFill="1">
      <alignment vertical="center"/>
    </xf>
    <xf numFmtId="177" fontId="17" fillId="4" borderId="14" xfId="0" applyNumberFormat="1" applyFont="1" applyFill="1" applyBorder="1" applyAlignment="1">
      <alignment horizontal="center" vertical="center"/>
    </xf>
    <xf numFmtId="177" fontId="17" fillId="4" borderId="14" xfId="0" applyNumberFormat="1" applyFont="1" applyFill="1" applyBorder="1" applyAlignment="1">
      <alignment horizontal="center" vertical="center" wrapText="1"/>
    </xf>
    <xf numFmtId="178" fontId="17" fillId="4" borderId="14" xfId="0" applyNumberFormat="1" applyFont="1" applyFill="1" applyBorder="1" applyAlignment="1">
      <alignment vertical="center"/>
    </xf>
    <xf numFmtId="177" fontId="17" fillId="0" borderId="10" xfId="0" applyNumberFormat="1" applyFont="1" applyFill="1" applyBorder="1" applyAlignment="1">
      <alignment horizontal="center" vertical="center" wrapText="1"/>
    </xf>
    <xf numFmtId="177" fontId="17" fillId="4" borderId="12" xfId="0" applyNumberFormat="1" applyFont="1" applyFill="1" applyBorder="1" applyAlignment="1">
      <alignment horizontal="center" vertical="center"/>
    </xf>
    <xf numFmtId="178" fontId="17" fillId="4" borderId="10" xfId="0" applyNumberFormat="1" applyFont="1" applyFill="1" applyBorder="1">
      <alignment vertical="center"/>
    </xf>
    <xf numFmtId="0" fontId="0" fillId="0" borderId="0" xfId="0" applyFill="1" applyAlignment="1">
      <alignment vertical="center" wrapText="1"/>
    </xf>
    <xf numFmtId="0" fontId="16" fillId="0" borderId="10" xfId="2" applyFont="1" applyFill="1" applyBorder="1" applyAlignment="1">
      <alignment horizontal="center" vertical="center" wrapText="1"/>
    </xf>
    <xf numFmtId="0" fontId="17" fillId="0" borderId="10" xfId="0" applyFont="1" applyFill="1" applyBorder="1" applyAlignment="1">
      <alignment vertical="center" wrapText="1"/>
    </xf>
    <xf numFmtId="177" fontId="17" fillId="0" borderId="10" xfId="0" applyNumberFormat="1" applyFont="1" applyFill="1" applyBorder="1" applyAlignment="1">
      <alignment horizontal="left" vertical="center" wrapText="1"/>
    </xf>
    <xf numFmtId="0" fontId="18" fillId="0" borderId="10" xfId="0" applyFont="1" applyFill="1" applyBorder="1" applyAlignment="1">
      <alignment horizontal="justify" vertical="center" wrapText="1"/>
    </xf>
    <xf numFmtId="0" fontId="19" fillId="0" borderId="0" xfId="0" applyFont="1" applyFill="1" applyAlignment="1">
      <alignment horizontal="justify" vertical="center"/>
    </xf>
    <xf numFmtId="0" fontId="18" fillId="0" borderId="10" xfId="0" applyFont="1" applyFill="1" applyBorder="1" applyAlignment="1">
      <alignment wrapText="1"/>
    </xf>
    <xf numFmtId="0" fontId="18" fillId="0" borderId="10" xfId="0" applyFont="1" applyFill="1" applyBorder="1" applyAlignment="1">
      <alignment horizontal="justify" vertical="center"/>
    </xf>
    <xf numFmtId="0" fontId="18" fillId="0" borderId="0" xfId="0" applyFont="1" applyFill="1" applyAlignment="1">
      <alignment horizontal="justify" vertical="center"/>
    </xf>
    <xf numFmtId="0" fontId="20" fillId="0" borderId="10" xfId="0" applyFont="1" applyFill="1" applyBorder="1" applyAlignment="1">
      <alignment horizontal="justify" vertical="center" wrapText="1"/>
    </xf>
    <xf numFmtId="0" fontId="3" fillId="0" borderId="10" xfId="0" applyFont="1" applyFill="1" applyBorder="1" applyAlignment="1">
      <alignment vertical="center" wrapText="1"/>
    </xf>
    <xf numFmtId="0" fontId="20" fillId="0" borderId="10" xfId="0" applyFont="1" applyFill="1" applyBorder="1" applyAlignment="1">
      <alignment horizontal="justify" vertical="center"/>
    </xf>
    <xf numFmtId="0" fontId="21" fillId="0" borderId="10" xfId="0" applyFont="1" applyFill="1" applyBorder="1" applyAlignment="1">
      <alignment horizontal="justify" vertical="center"/>
    </xf>
    <xf numFmtId="0" fontId="22"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0" xfId="0" applyFont="1" applyFill="1" applyAlignment="1">
      <alignment horizontal="justify" vertical="center" wrapText="1"/>
    </xf>
    <xf numFmtId="0" fontId="19" fillId="0" borderId="10" xfId="0" applyFont="1" applyFill="1" applyBorder="1" applyAlignment="1">
      <alignment vertical="center" wrapText="1"/>
    </xf>
    <xf numFmtId="0" fontId="21" fillId="0" borderId="0" xfId="0" applyFont="1" applyFill="1" applyAlignment="1">
      <alignment horizontal="justify" vertical="center"/>
    </xf>
    <xf numFmtId="0" fontId="20" fillId="0" borderId="0" xfId="0" applyFont="1" applyFill="1" applyAlignment="1">
      <alignment vertical="center" wrapText="1"/>
    </xf>
    <xf numFmtId="0" fontId="17" fillId="0" borderId="14" xfId="0" applyFont="1" applyFill="1" applyBorder="1" applyAlignment="1">
      <alignment vertical="center" wrapText="1"/>
    </xf>
    <xf numFmtId="0" fontId="25" fillId="0" borderId="10" xfId="0" applyFont="1" applyFill="1" applyBorder="1" applyAlignment="1">
      <alignment horizontal="justify" vertical="center" wrapText="1"/>
    </xf>
    <xf numFmtId="0" fontId="20" fillId="0" borderId="0" xfId="0" applyFont="1" applyFill="1" applyAlignment="1">
      <alignment horizontal="justify" vertical="center" wrapText="1"/>
    </xf>
    <xf numFmtId="0" fontId="20" fillId="0" borderId="10" xfId="0" applyFont="1" applyFill="1" applyBorder="1" applyAlignment="1">
      <alignment vertical="center" wrapText="1"/>
    </xf>
    <xf numFmtId="0" fontId="26" fillId="0" borderId="10" xfId="0" applyFont="1" applyFill="1" applyBorder="1" applyAlignment="1">
      <alignment vertical="center" wrapText="1"/>
    </xf>
    <xf numFmtId="0" fontId="26" fillId="0" borderId="12" xfId="0" applyFont="1" applyFill="1" applyBorder="1" applyAlignment="1">
      <alignment vertical="center" wrapText="1"/>
    </xf>
    <xf numFmtId="0" fontId="26" fillId="0" borderId="0" xfId="0" applyFont="1" applyFill="1" applyAlignment="1">
      <alignment vertical="center" wrapText="1"/>
    </xf>
    <xf numFmtId="0" fontId="19" fillId="0" borderId="10" xfId="0" applyFont="1" applyFill="1" applyBorder="1">
      <alignment vertical="center"/>
    </xf>
    <xf numFmtId="0" fontId="25" fillId="0" borderId="10" xfId="0" applyFont="1" applyFill="1" applyBorder="1" applyAlignment="1">
      <alignment vertical="center" wrapText="1"/>
    </xf>
    <xf numFmtId="0" fontId="22" fillId="0" borderId="0" xfId="0" applyFont="1" applyFill="1" applyAlignment="1">
      <alignment vertical="center" wrapText="1"/>
    </xf>
    <xf numFmtId="0" fontId="20" fillId="0" borderId="0" xfId="0" applyFont="1" applyFill="1" applyAlignment="1">
      <alignment horizontal="justify" vertical="center"/>
    </xf>
    <xf numFmtId="0" fontId="19" fillId="0" borderId="10" xfId="0" applyFont="1" applyFill="1" applyBorder="1" applyAlignment="1">
      <alignment horizontal="justify" vertical="center"/>
    </xf>
    <xf numFmtId="0" fontId="11" fillId="0" borderId="0" xfId="0" applyFont="1" applyFill="1">
      <alignment vertical="center"/>
    </xf>
    <xf numFmtId="0" fontId="14" fillId="0" borderId="0" xfId="0" applyFont="1" applyFill="1">
      <alignment vertical="center"/>
    </xf>
    <xf numFmtId="176" fontId="14" fillId="0" borderId="0" xfId="1" applyNumberFormat="1" applyFont="1" applyFill="1">
      <alignment vertical="center"/>
    </xf>
    <xf numFmtId="0" fontId="14" fillId="0" borderId="0" xfId="0" applyFont="1" applyFill="1" applyAlignment="1">
      <alignment horizontal="center" vertical="center"/>
    </xf>
    <xf numFmtId="0" fontId="0" fillId="0" borderId="0" xfId="0" applyFill="1">
      <alignment vertical="center"/>
    </xf>
    <xf numFmtId="0" fontId="11" fillId="0" borderId="0" xfId="0" applyFont="1" applyFill="1" applyAlignment="1">
      <alignment vertical="center" wrapText="1"/>
    </xf>
  </cellXfs>
  <cellStyles count="3">
    <cellStyle name="一般" xfId="0" builtinId="0"/>
    <cellStyle name="一般 2" xfId="2"/>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2009775</xdr:colOff>
      <xdr:row>0</xdr:row>
      <xdr:rowOff>9525</xdr:rowOff>
    </xdr:from>
    <xdr:to>
      <xdr:col>3</xdr:col>
      <xdr:colOff>1333500</xdr:colOff>
      <xdr:row>0</xdr:row>
      <xdr:rowOff>657225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9775" y="9525"/>
          <a:ext cx="29432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514350</xdr:colOff>
      <xdr:row>0</xdr:row>
      <xdr:rowOff>0</xdr:rowOff>
    </xdr:from>
    <xdr:to>
      <xdr:col>3</xdr:col>
      <xdr:colOff>3409950</xdr:colOff>
      <xdr:row>0</xdr:row>
      <xdr:rowOff>695325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0" y="0"/>
          <a:ext cx="28956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6-3&#25163;&#20874;/106&#23416;&#24180;&#24230;107.3.23&#23478;&#38263;&#26371;&#31532;&#19977;&#27425;&#24120;&#22996;&#26371;&#35696;&#36001;&#21209;&#36039;&#26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審核表"/>
      <sheetName val="控管"/>
      <sheetName val="審核表 (2)"/>
      <sheetName val="流水帳"/>
      <sheetName val="收入"/>
      <sheetName val="支出"/>
      <sheetName val="教務處"/>
      <sheetName val="學務處"/>
      <sheetName val="輔導室"/>
      <sheetName val="總務處"/>
      <sheetName val="家長會"/>
      <sheetName val="預備金"/>
      <sheetName val="控管 (2)"/>
      <sheetName val="借支清單"/>
      <sheetName val="歲末聯誼餐會"/>
      <sheetName val="晨康專案收入"/>
      <sheetName val="文中56空地維護收入"/>
      <sheetName val="體育團隊基金"/>
      <sheetName val="獎助學金"/>
      <sheetName val="音樂社團演出基金"/>
      <sheetName val="管弦樂團基金"/>
      <sheetName val="遊戲器材區工程保固金"/>
      <sheetName val="合唱團基金"/>
      <sheetName val="畢業典禮"/>
      <sheetName val="期末感恩餐會"/>
      <sheetName val="運動會"/>
      <sheetName val="音樂會"/>
      <sheetName val="投影機"/>
      <sheetName val="弦樂團基金"/>
      <sheetName val="預備金支出明細"/>
      <sheetName val="各項收支明細表"/>
    </sheetNames>
    <sheetDataSet>
      <sheetData sheetId="0"/>
      <sheetData sheetId="1"/>
      <sheetData sheetId="2"/>
      <sheetData sheetId="3"/>
      <sheetData sheetId="4">
        <row r="7">
          <cell r="C7">
            <v>2467000</v>
          </cell>
        </row>
        <row r="8">
          <cell r="C8">
            <v>185200</v>
          </cell>
        </row>
        <row r="9">
          <cell r="C9">
            <v>102000</v>
          </cell>
        </row>
        <row r="10">
          <cell r="C10">
            <v>2342</v>
          </cell>
        </row>
      </sheetData>
      <sheetData sheetId="5"/>
      <sheetData sheetId="6">
        <row r="20">
          <cell r="D20">
            <v>134132</v>
          </cell>
        </row>
      </sheetData>
      <sheetData sheetId="7">
        <row r="16">
          <cell r="D16">
            <v>494412</v>
          </cell>
        </row>
      </sheetData>
      <sheetData sheetId="8">
        <row r="10">
          <cell r="D10">
            <v>16680</v>
          </cell>
        </row>
      </sheetData>
      <sheetData sheetId="9">
        <row r="13">
          <cell r="D13">
            <v>157196</v>
          </cell>
        </row>
      </sheetData>
      <sheetData sheetId="10">
        <row r="13">
          <cell r="D13">
            <v>174169</v>
          </cell>
        </row>
      </sheetData>
      <sheetData sheetId="11">
        <row r="6">
          <cell r="D6">
            <v>980565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H31"/>
  <sheetViews>
    <sheetView tabSelected="1" zoomScaleNormal="100" workbookViewId="0">
      <selection activeCell="D25" sqref="D25"/>
    </sheetView>
  </sheetViews>
  <sheetFormatPr defaultRowHeight="16.5"/>
  <cols>
    <col min="1" max="1" width="27.875" style="20" customWidth="1"/>
    <col min="2" max="2" width="13.625" style="20" customWidth="1"/>
    <col min="3" max="3" width="6" style="20" customWidth="1"/>
    <col min="4" max="4" width="28.625" style="20" customWidth="1"/>
    <col min="5" max="5" width="13.625" style="20" customWidth="1"/>
    <col min="8" max="8" width="9.5" bestFit="1" customWidth="1"/>
  </cols>
  <sheetData>
    <row r="1" spans="1:8" ht="57" customHeight="1">
      <c r="A1" s="1"/>
      <c r="B1" s="1"/>
      <c r="C1" s="1"/>
      <c r="D1" s="1"/>
      <c r="E1" s="1"/>
    </row>
    <row r="2" spans="1:8" ht="30" customHeight="1" thickBot="1">
      <c r="A2" s="2" t="s">
        <v>0</v>
      </c>
      <c r="B2" s="2"/>
      <c r="C2" s="2"/>
      <c r="D2" s="2"/>
      <c r="E2" s="2"/>
    </row>
    <row r="3" spans="1:8" ht="21.6" customHeight="1" thickTop="1" thickBot="1">
      <c r="A3" s="3" t="s">
        <v>1</v>
      </c>
      <c r="B3" s="4" t="s">
        <v>2</v>
      </c>
      <c r="C3" s="3" t="s">
        <v>3</v>
      </c>
      <c r="D3" s="5" t="s">
        <v>4</v>
      </c>
      <c r="E3" s="4" t="s">
        <v>5</v>
      </c>
    </row>
    <row r="4" spans="1:8" ht="19.899999999999999" customHeight="1" thickTop="1">
      <c r="A4" s="6" t="s">
        <v>6</v>
      </c>
      <c r="B4" s="7">
        <v>554632</v>
      </c>
      <c r="C4" s="8">
        <v>1</v>
      </c>
      <c r="D4" s="9" t="s">
        <v>7</v>
      </c>
      <c r="E4" s="10">
        <f>SUM([1]教務處!D20)</f>
        <v>134132</v>
      </c>
    </row>
    <row r="5" spans="1:8" ht="19.899999999999999" customHeight="1">
      <c r="A5" s="6" t="s">
        <v>8</v>
      </c>
      <c r="B5" s="7">
        <f>SUM([1]收入!C7)</f>
        <v>2467000</v>
      </c>
      <c r="C5" s="11">
        <v>2</v>
      </c>
      <c r="D5" s="12" t="s">
        <v>9</v>
      </c>
      <c r="E5" s="10">
        <f>SUM([1]學務處!D16)</f>
        <v>494412</v>
      </c>
    </row>
    <row r="6" spans="1:8" ht="19.899999999999999" customHeight="1">
      <c r="A6" s="13" t="s">
        <v>10</v>
      </c>
      <c r="B6" s="7">
        <f>SUM([1]收入!C8)</f>
        <v>185200</v>
      </c>
      <c r="C6" s="11">
        <v>3</v>
      </c>
      <c r="D6" s="12" t="s">
        <v>11</v>
      </c>
      <c r="E6" s="10">
        <f>SUM([1]輔導室!D10)</f>
        <v>16680</v>
      </c>
    </row>
    <row r="7" spans="1:8" ht="19.899999999999999" customHeight="1">
      <c r="A7" s="12" t="s">
        <v>12</v>
      </c>
      <c r="B7" s="7">
        <f>SUM([1]收入!C9)</f>
        <v>102000</v>
      </c>
      <c r="C7" s="11">
        <v>4</v>
      </c>
      <c r="D7" s="12" t="s">
        <v>13</v>
      </c>
      <c r="E7" s="10">
        <f>SUM([1]總務處!D13)</f>
        <v>157196</v>
      </c>
    </row>
    <row r="8" spans="1:8" ht="19.899999999999999" customHeight="1">
      <c r="A8" s="12" t="s">
        <v>14</v>
      </c>
      <c r="B8" s="7">
        <f>SUM([1]收入!C10)</f>
        <v>2342</v>
      </c>
      <c r="C8" s="11">
        <v>5</v>
      </c>
      <c r="D8" s="12" t="s">
        <v>15</v>
      </c>
      <c r="E8" s="10">
        <f>SUM([1]家長會!D13)</f>
        <v>174169</v>
      </c>
    </row>
    <row r="9" spans="1:8" ht="19.899999999999999" customHeight="1">
      <c r="A9" s="14"/>
      <c r="B9" s="10"/>
      <c r="C9" s="8">
        <v>6</v>
      </c>
      <c r="D9" s="12" t="s">
        <v>16</v>
      </c>
      <c r="E9" s="10">
        <f>SUM([1]預備金!D6)</f>
        <v>980565</v>
      </c>
    </row>
    <row r="10" spans="1:8" ht="19.899999999999999" customHeight="1">
      <c r="A10" s="14"/>
      <c r="B10" s="10"/>
      <c r="C10" s="11">
        <v>8</v>
      </c>
      <c r="D10" s="12"/>
      <c r="E10" s="10"/>
    </row>
    <row r="11" spans="1:8" ht="19.899999999999999" customHeight="1">
      <c r="A11" s="14"/>
      <c r="B11" s="10"/>
      <c r="C11" s="11">
        <v>9</v>
      </c>
      <c r="D11" s="14"/>
      <c r="E11" s="10"/>
    </row>
    <row r="12" spans="1:8" ht="19.899999999999999" customHeight="1" thickBot="1">
      <c r="A12" s="13"/>
      <c r="B12" s="10"/>
      <c r="C12" s="11">
        <v>10</v>
      </c>
      <c r="D12" s="12"/>
      <c r="E12" s="15"/>
    </row>
    <row r="13" spans="1:8" ht="19.899999999999999" customHeight="1" thickTop="1" thickBot="1">
      <c r="A13" s="5" t="s">
        <v>17</v>
      </c>
      <c r="B13" s="16">
        <f>SUM(B4:B12)</f>
        <v>3311174</v>
      </c>
      <c r="C13" s="17"/>
      <c r="D13" s="5" t="s">
        <v>17</v>
      </c>
      <c r="E13" s="16">
        <f>SUM(E4:E12)</f>
        <v>1957154</v>
      </c>
      <c r="H13" s="18"/>
    </row>
    <row r="14" spans="1:8" ht="17.25" thickTop="1">
      <c r="A14" s="19"/>
      <c r="B14" s="19"/>
      <c r="C14" s="19"/>
      <c r="E14" s="21"/>
    </row>
    <row r="15" spans="1:8">
      <c r="B15" s="21"/>
      <c r="C15" s="22"/>
      <c r="D15" s="22"/>
      <c r="E15" s="22"/>
    </row>
    <row r="16" spans="1:8">
      <c r="B16" s="23"/>
      <c r="C16" s="24"/>
      <c r="D16" s="24"/>
    </row>
    <row r="17" spans="1:7">
      <c r="B17" s="25">
        <f>2110000+315000+129000+76000+10000</f>
        <v>2640000</v>
      </c>
      <c r="C17" t="s">
        <v>18</v>
      </c>
      <c r="D17"/>
      <c r="E17" s="26"/>
    </row>
    <row r="18" spans="1:7">
      <c r="B18" s="27">
        <v>86500</v>
      </c>
      <c r="C18" t="s">
        <v>19</v>
      </c>
      <c r="D18"/>
    </row>
    <row r="19" spans="1:7">
      <c r="B19" s="27">
        <v>86500</v>
      </c>
      <c r="C19" t="s">
        <v>20</v>
      </c>
      <c r="D19"/>
    </row>
    <row r="20" spans="1:7">
      <c r="B20" s="28">
        <f>SUM(B17-B18-B19)</f>
        <v>2467000</v>
      </c>
      <c r="C20" t="s">
        <v>21</v>
      </c>
      <c r="D20"/>
    </row>
    <row r="21" spans="1:7">
      <c r="C21"/>
      <c r="D21"/>
    </row>
    <row r="22" spans="1:7" ht="96" customHeight="1"/>
    <row r="24" spans="1:7">
      <c r="B24" s="29"/>
      <c r="D24" s="23"/>
    </row>
    <row r="25" spans="1:7">
      <c r="A25" s="90" t="s">
        <v>22</v>
      </c>
      <c r="B25" s="91"/>
      <c r="C25" s="91"/>
      <c r="D25" s="91"/>
      <c r="E25" s="92"/>
      <c r="F25" s="93"/>
      <c r="G25" s="94"/>
    </row>
    <row r="26" spans="1:7">
      <c r="A26" s="91" t="s">
        <v>23</v>
      </c>
      <c r="B26" s="91"/>
      <c r="C26" s="91"/>
      <c r="D26" s="91"/>
      <c r="E26" s="92"/>
      <c r="F26" s="93"/>
      <c r="G26" s="94"/>
    </row>
    <row r="27" spans="1:7">
      <c r="A27" s="90" t="s">
        <v>24</v>
      </c>
      <c r="B27" s="91"/>
      <c r="C27" s="91"/>
      <c r="D27" s="91"/>
      <c r="E27" s="92"/>
      <c r="F27" s="93"/>
      <c r="G27" s="94"/>
    </row>
    <row r="28" spans="1:7">
      <c r="A28" s="90" t="s">
        <v>25</v>
      </c>
      <c r="B28" s="91"/>
      <c r="C28" s="91"/>
      <c r="D28" s="91"/>
      <c r="E28" s="92"/>
      <c r="F28" s="93"/>
      <c r="G28" s="94"/>
    </row>
    <row r="29" spans="1:7">
      <c r="A29" s="90" t="s">
        <v>26</v>
      </c>
      <c r="B29" s="91"/>
      <c r="C29" s="91"/>
      <c r="D29" s="91"/>
      <c r="E29" s="91"/>
      <c r="F29" s="93"/>
      <c r="G29" s="94"/>
    </row>
    <row r="30" spans="1:7" ht="48.75" customHeight="1">
      <c r="A30" s="95" t="s">
        <v>27</v>
      </c>
      <c r="B30" s="95"/>
      <c r="C30" s="95"/>
      <c r="D30" s="95"/>
      <c r="E30" s="95"/>
      <c r="F30" s="95"/>
      <c r="G30" s="95"/>
    </row>
    <row r="31" spans="1:7">
      <c r="A31" s="91" t="s">
        <v>28</v>
      </c>
      <c r="B31" s="91"/>
      <c r="C31" s="91"/>
      <c r="D31" s="91"/>
      <c r="E31" s="91"/>
      <c r="F31" s="93"/>
      <c r="G31" s="94"/>
    </row>
  </sheetData>
  <mergeCells count="5">
    <mergeCell ref="A1:E1"/>
    <mergeCell ref="A2:E2"/>
    <mergeCell ref="C15:E15"/>
    <mergeCell ref="C16:D16"/>
    <mergeCell ref="A30:G30"/>
  </mergeCells>
  <phoneticPr fontId="3" type="noConversion"/>
  <printOptions horizontalCentered="1"/>
  <pageMargins left="0.31496062992125984" right="0.31496062992125984"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I176"/>
  <sheetViews>
    <sheetView workbookViewId="0">
      <selection activeCell="D14" sqref="D14"/>
    </sheetView>
  </sheetViews>
  <sheetFormatPr defaultRowHeight="16.5"/>
  <cols>
    <col min="1" max="1" width="8.25" style="30" customWidth="1"/>
    <col min="2" max="3" width="6.5" style="31" customWidth="1"/>
    <col min="4" max="4" width="46.375" style="59" customWidth="1"/>
    <col min="5" max="6" width="9.375" style="32" customWidth="1"/>
    <col min="7" max="7" width="9" style="31"/>
    <col min="8" max="9" width="10.125" style="32" bestFit="1" customWidth="1"/>
    <col min="10" max="16384" width="9" style="32"/>
  </cols>
  <sheetData>
    <row r="1" spans="1:7" ht="60.75" customHeight="1"/>
    <row r="2" spans="1:7" ht="31.5" customHeight="1">
      <c r="A2" s="33" t="s">
        <v>29</v>
      </c>
      <c r="B2" s="33"/>
      <c r="C2" s="33"/>
      <c r="D2" s="33"/>
      <c r="E2" s="33"/>
      <c r="F2" s="33"/>
      <c r="G2" s="34"/>
    </row>
    <row r="3" spans="1:7" ht="24" customHeight="1">
      <c r="A3" s="35" t="s">
        <v>30</v>
      </c>
      <c r="B3" s="36" t="s">
        <v>31</v>
      </c>
      <c r="C3" s="36" t="s">
        <v>32</v>
      </c>
      <c r="D3" s="60" t="s">
        <v>33</v>
      </c>
      <c r="E3" s="37" t="s">
        <v>34</v>
      </c>
      <c r="F3" s="38" t="s">
        <v>35</v>
      </c>
      <c r="G3" s="38" t="s">
        <v>36</v>
      </c>
    </row>
    <row r="4" spans="1:7">
      <c r="A4" s="39">
        <v>43066</v>
      </c>
      <c r="B4" s="40">
        <v>128</v>
      </c>
      <c r="C4" s="41" t="s">
        <v>37</v>
      </c>
      <c r="D4" s="61" t="s">
        <v>38</v>
      </c>
      <c r="E4" s="42"/>
      <c r="F4" s="43">
        <v>1351</v>
      </c>
      <c r="G4" s="40" t="s">
        <v>39</v>
      </c>
    </row>
    <row r="5" spans="1:7">
      <c r="A5" s="39">
        <v>43066</v>
      </c>
      <c r="B5" s="40">
        <v>129</v>
      </c>
      <c r="C5" s="44" t="s">
        <v>40</v>
      </c>
      <c r="D5" s="62" t="s">
        <v>41</v>
      </c>
      <c r="E5" s="43"/>
      <c r="F5" s="43">
        <v>1596</v>
      </c>
      <c r="G5" s="40" t="s">
        <v>42</v>
      </c>
    </row>
    <row r="6" spans="1:7">
      <c r="A6" s="39">
        <v>43066</v>
      </c>
      <c r="B6" s="40">
        <v>130</v>
      </c>
      <c r="C6" s="41" t="s">
        <v>43</v>
      </c>
      <c r="D6" s="63" t="s">
        <v>44</v>
      </c>
      <c r="E6" s="43"/>
      <c r="F6" s="43">
        <v>1210</v>
      </c>
      <c r="G6" s="40" t="s">
        <v>45</v>
      </c>
    </row>
    <row r="7" spans="1:7">
      <c r="A7" s="39">
        <v>43066</v>
      </c>
      <c r="B7" s="40">
        <v>131</v>
      </c>
      <c r="C7" s="41" t="s">
        <v>46</v>
      </c>
      <c r="D7" s="63" t="s">
        <v>47</v>
      </c>
      <c r="E7" s="43"/>
      <c r="F7" s="43">
        <v>6000</v>
      </c>
      <c r="G7" s="40" t="s">
        <v>42</v>
      </c>
    </row>
    <row r="8" spans="1:7">
      <c r="A8" s="39">
        <v>43066</v>
      </c>
      <c r="B8" s="40">
        <v>132</v>
      </c>
      <c r="C8" s="41" t="s">
        <v>48</v>
      </c>
      <c r="D8" s="61" t="s">
        <v>49</v>
      </c>
      <c r="E8" s="43"/>
      <c r="F8" s="43">
        <v>8000</v>
      </c>
      <c r="G8" s="40" t="s">
        <v>50</v>
      </c>
    </row>
    <row r="9" spans="1:7">
      <c r="A9" s="39">
        <v>43066</v>
      </c>
      <c r="B9" s="40">
        <v>133</v>
      </c>
      <c r="C9" s="41" t="s">
        <v>51</v>
      </c>
      <c r="D9" s="64" t="s">
        <v>52</v>
      </c>
      <c r="E9" s="43">
        <v>10000</v>
      </c>
      <c r="F9" s="43"/>
      <c r="G9" s="40" t="s">
        <v>53</v>
      </c>
    </row>
    <row r="10" spans="1:7">
      <c r="A10" s="39">
        <v>43066</v>
      </c>
      <c r="B10" s="40">
        <v>134</v>
      </c>
      <c r="C10" s="41" t="s">
        <v>54</v>
      </c>
      <c r="D10" s="65" t="s">
        <v>55</v>
      </c>
      <c r="E10" s="43">
        <v>10000</v>
      </c>
      <c r="F10" s="43"/>
      <c r="G10" s="40" t="s">
        <v>53</v>
      </c>
    </row>
    <row r="11" spans="1:7">
      <c r="A11" s="39">
        <v>43066</v>
      </c>
      <c r="B11" s="40">
        <v>135</v>
      </c>
      <c r="C11" s="41" t="s">
        <v>54</v>
      </c>
      <c r="D11" s="65" t="s">
        <v>56</v>
      </c>
      <c r="E11" s="43">
        <v>5000</v>
      </c>
      <c r="F11" s="43"/>
      <c r="G11" s="40" t="s">
        <v>50</v>
      </c>
    </row>
    <row r="12" spans="1:7">
      <c r="A12" s="39">
        <v>43066</v>
      </c>
      <c r="B12" s="40">
        <v>136</v>
      </c>
      <c r="C12" s="41" t="s">
        <v>51</v>
      </c>
      <c r="D12" s="65" t="s">
        <v>57</v>
      </c>
      <c r="E12" s="43">
        <v>5000</v>
      </c>
      <c r="F12" s="43"/>
      <c r="G12" s="40" t="s">
        <v>50</v>
      </c>
    </row>
    <row r="13" spans="1:7">
      <c r="A13" s="39">
        <v>43066</v>
      </c>
      <c r="B13" s="40">
        <v>137</v>
      </c>
      <c r="C13" s="41" t="s">
        <v>58</v>
      </c>
      <c r="D13" s="61" t="s">
        <v>59</v>
      </c>
      <c r="E13" s="43">
        <v>10500</v>
      </c>
      <c r="F13" s="43"/>
      <c r="G13" s="40" t="s">
        <v>50</v>
      </c>
    </row>
    <row r="14" spans="1:7">
      <c r="A14" s="39">
        <v>43066</v>
      </c>
      <c r="B14" s="40">
        <v>138</v>
      </c>
      <c r="C14" s="41" t="s">
        <v>60</v>
      </c>
      <c r="D14" s="61" t="s">
        <v>61</v>
      </c>
      <c r="E14" s="43"/>
      <c r="F14" s="43">
        <v>128700</v>
      </c>
      <c r="G14" s="40" t="s">
        <v>42</v>
      </c>
    </row>
    <row r="15" spans="1:7">
      <c r="A15" s="39">
        <v>43066</v>
      </c>
      <c r="B15" s="40">
        <v>139</v>
      </c>
      <c r="C15" s="45" t="s">
        <v>62</v>
      </c>
      <c r="D15" s="66" t="s">
        <v>63</v>
      </c>
      <c r="E15" s="46">
        <v>307</v>
      </c>
      <c r="F15" s="46"/>
      <c r="G15" s="40" t="s">
        <v>64</v>
      </c>
    </row>
    <row r="16" spans="1:7" ht="32.1" customHeight="1">
      <c r="A16" s="39">
        <v>43068</v>
      </c>
      <c r="B16" s="40">
        <v>140</v>
      </c>
      <c r="C16" s="41" t="s">
        <v>54</v>
      </c>
      <c r="D16" s="66" t="s">
        <v>65</v>
      </c>
      <c r="E16" s="46"/>
      <c r="F16" s="46">
        <v>22000</v>
      </c>
      <c r="G16" s="40" t="s">
        <v>50</v>
      </c>
    </row>
    <row r="17" spans="1:7">
      <c r="A17" s="39">
        <v>43068</v>
      </c>
      <c r="B17" s="40">
        <v>141</v>
      </c>
      <c r="C17" s="41" t="s">
        <v>51</v>
      </c>
      <c r="D17" s="67" t="s">
        <v>66</v>
      </c>
      <c r="E17" s="43"/>
      <c r="F17" s="43">
        <v>11000</v>
      </c>
      <c r="G17" s="40" t="s">
        <v>50</v>
      </c>
    </row>
    <row r="18" spans="1:7">
      <c r="A18" s="39">
        <v>43068</v>
      </c>
      <c r="B18" s="40">
        <v>142</v>
      </c>
      <c r="C18" s="41" t="s">
        <v>67</v>
      </c>
      <c r="D18" s="61" t="s">
        <v>68</v>
      </c>
      <c r="E18" s="43"/>
      <c r="F18" s="43">
        <v>3030</v>
      </c>
      <c r="G18" s="40" t="s">
        <v>69</v>
      </c>
    </row>
    <row r="19" spans="1:7">
      <c r="A19" s="39">
        <v>43068</v>
      </c>
      <c r="B19" s="40">
        <v>143</v>
      </c>
      <c r="C19" s="41" t="s">
        <v>70</v>
      </c>
      <c r="D19" s="61" t="s">
        <v>71</v>
      </c>
      <c r="E19" s="43"/>
      <c r="F19" s="43">
        <v>1575</v>
      </c>
      <c r="G19" s="40" t="s">
        <v>39</v>
      </c>
    </row>
    <row r="20" spans="1:7">
      <c r="A20" s="39">
        <v>43068</v>
      </c>
      <c r="B20" s="40">
        <v>144</v>
      </c>
      <c r="C20" s="41" t="s">
        <v>60</v>
      </c>
      <c r="D20" s="68" t="s">
        <v>72</v>
      </c>
      <c r="E20" s="43"/>
      <c r="F20" s="43">
        <v>194680</v>
      </c>
      <c r="G20" s="40" t="s">
        <v>42</v>
      </c>
    </row>
    <row r="21" spans="1:7">
      <c r="A21" s="39">
        <v>43073</v>
      </c>
      <c r="B21" s="40">
        <v>145</v>
      </c>
      <c r="C21" s="41" t="s">
        <v>73</v>
      </c>
      <c r="D21" s="69" t="s">
        <v>74</v>
      </c>
      <c r="E21" s="47"/>
      <c r="F21" s="43">
        <v>7000</v>
      </c>
      <c r="G21" s="48" t="s">
        <v>50</v>
      </c>
    </row>
    <row r="22" spans="1:7" ht="32.1" customHeight="1">
      <c r="A22" s="39">
        <v>43073</v>
      </c>
      <c r="B22" s="40">
        <v>146</v>
      </c>
      <c r="C22" s="41" t="s">
        <v>75</v>
      </c>
      <c r="D22" s="70" t="s">
        <v>76</v>
      </c>
      <c r="E22" s="43"/>
      <c r="F22" s="43">
        <v>1400</v>
      </c>
      <c r="G22" s="40" t="s">
        <v>42</v>
      </c>
    </row>
    <row r="23" spans="1:7">
      <c r="A23" s="39">
        <v>43073</v>
      </c>
      <c r="B23" s="40">
        <v>147</v>
      </c>
      <c r="C23" s="41" t="s">
        <v>48</v>
      </c>
      <c r="D23" s="61" t="s">
        <v>77</v>
      </c>
      <c r="E23" s="43"/>
      <c r="F23" s="43">
        <v>1600</v>
      </c>
      <c r="G23" s="40"/>
    </row>
    <row r="24" spans="1:7">
      <c r="A24" s="39">
        <v>43073</v>
      </c>
      <c r="B24" s="40">
        <v>148</v>
      </c>
      <c r="C24" s="41" t="s">
        <v>51</v>
      </c>
      <c r="D24" s="61" t="s">
        <v>78</v>
      </c>
      <c r="E24" s="43"/>
      <c r="F24" s="43">
        <v>3045</v>
      </c>
      <c r="G24" s="40" t="s">
        <v>79</v>
      </c>
    </row>
    <row r="25" spans="1:7">
      <c r="A25" s="39">
        <v>43073</v>
      </c>
      <c r="B25" s="40">
        <v>149</v>
      </c>
      <c r="C25" s="40" t="s">
        <v>80</v>
      </c>
      <c r="D25" s="61" t="s">
        <v>81</v>
      </c>
      <c r="E25" s="43"/>
      <c r="F25" s="43">
        <v>6800</v>
      </c>
      <c r="G25" s="40" t="s">
        <v>45</v>
      </c>
    </row>
    <row r="26" spans="1:7">
      <c r="A26" s="39">
        <v>43075</v>
      </c>
      <c r="B26" s="40">
        <v>150</v>
      </c>
      <c r="C26" s="41" t="s">
        <v>82</v>
      </c>
      <c r="D26" s="61" t="s">
        <v>83</v>
      </c>
      <c r="E26" s="43"/>
      <c r="F26" s="43">
        <v>119380</v>
      </c>
      <c r="G26" s="48" t="s">
        <v>53</v>
      </c>
    </row>
    <row r="27" spans="1:7" ht="32.1" customHeight="1">
      <c r="A27" s="39">
        <v>43081</v>
      </c>
      <c r="B27" s="40">
        <v>151</v>
      </c>
      <c r="C27" s="41" t="s">
        <v>54</v>
      </c>
      <c r="D27" s="61" t="s">
        <v>84</v>
      </c>
      <c r="E27" s="43"/>
      <c r="F27" s="43">
        <v>2008</v>
      </c>
      <c r="G27" s="48" t="s">
        <v>50</v>
      </c>
    </row>
    <row r="28" spans="1:7" ht="32.1" customHeight="1">
      <c r="A28" s="39">
        <v>43081</v>
      </c>
      <c r="B28" s="40">
        <v>152</v>
      </c>
      <c r="C28" s="41" t="s">
        <v>51</v>
      </c>
      <c r="D28" s="61" t="s">
        <v>85</v>
      </c>
      <c r="E28" s="49"/>
      <c r="F28" s="49">
        <v>664</v>
      </c>
      <c r="G28" s="48" t="s">
        <v>50</v>
      </c>
    </row>
    <row r="29" spans="1:7">
      <c r="A29" s="39">
        <v>43081</v>
      </c>
      <c r="B29" s="40">
        <v>153</v>
      </c>
      <c r="C29" s="41" t="s">
        <v>67</v>
      </c>
      <c r="D29" s="61" t="s">
        <v>86</v>
      </c>
      <c r="E29" s="43"/>
      <c r="F29" s="43">
        <v>2740</v>
      </c>
      <c r="G29" s="40" t="s">
        <v>87</v>
      </c>
    </row>
    <row r="30" spans="1:7" ht="32.1" customHeight="1">
      <c r="A30" s="39">
        <v>43081</v>
      </c>
      <c r="B30" s="40">
        <v>154</v>
      </c>
      <c r="C30" s="41" t="s">
        <v>88</v>
      </c>
      <c r="D30" s="61" t="s">
        <v>89</v>
      </c>
      <c r="E30" s="43"/>
      <c r="F30" s="43">
        <v>31850</v>
      </c>
      <c r="G30" s="40" t="s">
        <v>45</v>
      </c>
    </row>
    <row r="31" spans="1:7">
      <c r="A31" s="39">
        <v>43081</v>
      </c>
      <c r="B31" s="40">
        <v>155</v>
      </c>
      <c r="C31" s="41" t="s">
        <v>90</v>
      </c>
      <c r="D31" s="71" t="s">
        <v>91</v>
      </c>
      <c r="E31" s="43">
        <v>30000</v>
      </c>
      <c r="F31" s="43"/>
      <c r="G31" s="40" t="s">
        <v>64</v>
      </c>
    </row>
    <row r="32" spans="1:7">
      <c r="A32" s="39">
        <v>43081</v>
      </c>
      <c r="B32" s="40">
        <v>156</v>
      </c>
      <c r="C32" s="41" t="s">
        <v>67</v>
      </c>
      <c r="D32" s="72" t="s">
        <v>92</v>
      </c>
      <c r="E32" s="43"/>
      <c r="F32" s="43">
        <v>5775</v>
      </c>
      <c r="G32" s="40" t="s">
        <v>64</v>
      </c>
    </row>
    <row r="33" spans="1:8">
      <c r="A33" s="39">
        <v>43081</v>
      </c>
      <c r="B33" s="40">
        <v>157</v>
      </c>
      <c r="C33" s="41" t="s">
        <v>93</v>
      </c>
      <c r="D33" s="61" t="s">
        <v>94</v>
      </c>
      <c r="E33" s="43"/>
      <c r="F33" s="43">
        <v>2400</v>
      </c>
      <c r="G33" s="40" t="s">
        <v>95</v>
      </c>
    </row>
    <row r="34" spans="1:8">
      <c r="A34" s="39">
        <v>43081</v>
      </c>
      <c r="B34" s="40">
        <v>158</v>
      </c>
      <c r="C34" s="41" t="s">
        <v>93</v>
      </c>
      <c r="D34" s="61" t="s">
        <v>96</v>
      </c>
      <c r="E34" s="43"/>
      <c r="F34" s="43">
        <v>2400</v>
      </c>
      <c r="G34" s="40" t="s">
        <v>95</v>
      </c>
    </row>
    <row r="35" spans="1:8">
      <c r="A35" s="39">
        <v>43081</v>
      </c>
      <c r="B35" s="40">
        <v>159</v>
      </c>
      <c r="C35" s="41" t="s">
        <v>97</v>
      </c>
      <c r="D35" s="61" t="s">
        <v>98</v>
      </c>
      <c r="E35" s="43">
        <v>185200</v>
      </c>
      <c r="F35" s="43"/>
      <c r="G35" s="40" t="s">
        <v>64</v>
      </c>
    </row>
    <row r="36" spans="1:8">
      <c r="A36" s="39">
        <v>43082</v>
      </c>
      <c r="B36" s="40">
        <v>160</v>
      </c>
      <c r="C36" s="41" t="s">
        <v>99</v>
      </c>
      <c r="D36" s="73" t="s">
        <v>100</v>
      </c>
      <c r="E36" s="43"/>
      <c r="F36" s="43">
        <v>2033</v>
      </c>
      <c r="G36" s="40" t="s">
        <v>87</v>
      </c>
    </row>
    <row r="37" spans="1:8">
      <c r="A37" s="39">
        <v>43082</v>
      </c>
      <c r="B37" s="40">
        <v>161</v>
      </c>
      <c r="C37" s="41" t="s">
        <v>101</v>
      </c>
      <c r="D37" s="66" t="s">
        <v>102</v>
      </c>
      <c r="E37" s="43">
        <v>76000</v>
      </c>
      <c r="F37" s="43"/>
      <c r="G37" s="40" t="s">
        <v>103</v>
      </c>
    </row>
    <row r="38" spans="1:8" ht="32.1" customHeight="1">
      <c r="A38" s="39">
        <v>43084</v>
      </c>
      <c r="B38" s="40">
        <v>162</v>
      </c>
      <c r="C38" s="41" t="s">
        <v>104</v>
      </c>
      <c r="D38" s="61" t="s">
        <v>105</v>
      </c>
      <c r="E38" s="43"/>
      <c r="F38" s="43">
        <v>1435</v>
      </c>
      <c r="G38" s="40" t="s">
        <v>106</v>
      </c>
    </row>
    <row r="39" spans="1:8">
      <c r="A39" s="39">
        <v>43084</v>
      </c>
      <c r="B39" s="40">
        <v>163</v>
      </c>
      <c r="C39" s="50" t="s">
        <v>107</v>
      </c>
      <c r="D39" s="74" t="s">
        <v>108</v>
      </c>
      <c r="E39" s="51"/>
      <c r="F39" s="51">
        <v>3306</v>
      </c>
      <c r="G39" s="40" t="s">
        <v>106</v>
      </c>
    </row>
    <row r="40" spans="1:8">
      <c r="A40" s="39">
        <v>43088</v>
      </c>
      <c r="B40" s="40">
        <v>164</v>
      </c>
      <c r="C40" s="41" t="s">
        <v>109</v>
      </c>
      <c r="D40" s="75" t="s">
        <v>110</v>
      </c>
      <c r="E40" s="43"/>
      <c r="F40" s="43">
        <v>1100</v>
      </c>
      <c r="G40" s="40" t="s">
        <v>95</v>
      </c>
    </row>
    <row r="41" spans="1:8">
      <c r="A41" s="39">
        <v>43088</v>
      </c>
      <c r="B41" s="40">
        <v>165</v>
      </c>
      <c r="C41" s="41" t="s">
        <v>111</v>
      </c>
      <c r="D41" s="61" t="s">
        <v>112</v>
      </c>
      <c r="E41" s="43"/>
      <c r="F41" s="43">
        <v>3000</v>
      </c>
      <c r="G41" s="40" t="s">
        <v>64</v>
      </c>
    </row>
    <row r="42" spans="1:8">
      <c r="A42" s="39">
        <v>43088</v>
      </c>
      <c r="B42" s="40">
        <v>166</v>
      </c>
      <c r="C42" s="41" t="s">
        <v>113</v>
      </c>
      <c r="D42" s="66" t="s">
        <v>114</v>
      </c>
      <c r="E42" s="43">
        <v>307</v>
      </c>
      <c r="F42" s="43"/>
      <c r="G42" s="40" t="s">
        <v>69</v>
      </c>
    </row>
    <row r="43" spans="1:8">
      <c r="A43" s="39">
        <v>43088</v>
      </c>
      <c r="B43" s="40">
        <v>167</v>
      </c>
      <c r="C43" s="41" t="s">
        <v>115</v>
      </c>
      <c r="D43" s="61" t="s">
        <v>116</v>
      </c>
      <c r="E43" s="43"/>
      <c r="F43" s="43">
        <v>2588</v>
      </c>
      <c r="G43" s="40" t="s">
        <v>95</v>
      </c>
    </row>
    <row r="44" spans="1:8">
      <c r="A44" s="39">
        <v>43088</v>
      </c>
      <c r="B44" s="40">
        <v>168</v>
      </c>
      <c r="C44" s="41" t="s">
        <v>117</v>
      </c>
      <c r="D44" s="61" t="s">
        <v>118</v>
      </c>
      <c r="E44" s="43"/>
      <c r="F44" s="43">
        <v>2615</v>
      </c>
      <c r="G44" s="40" t="s">
        <v>95</v>
      </c>
    </row>
    <row r="45" spans="1:8">
      <c r="A45" s="39">
        <v>43088</v>
      </c>
      <c r="B45" s="40">
        <v>169</v>
      </c>
      <c r="C45" s="41" t="s">
        <v>119</v>
      </c>
      <c r="D45" s="61" t="s">
        <v>120</v>
      </c>
      <c r="E45" s="43">
        <v>2750</v>
      </c>
      <c r="F45" s="43"/>
      <c r="G45" s="40" t="s">
        <v>69</v>
      </c>
    </row>
    <row r="46" spans="1:8">
      <c r="A46" s="39">
        <v>43088</v>
      </c>
      <c r="B46" s="40">
        <v>170</v>
      </c>
      <c r="C46" s="41" t="s">
        <v>119</v>
      </c>
      <c r="D46" s="61" t="s">
        <v>121</v>
      </c>
      <c r="E46" s="43"/>
      <c r="F46" s="43">
        <v>2750</v>
      </c>
      <c r="G46" s="40" t="s">
        <v>64</v>
      </c>
      <c r="H46" s="52"/>
    </row>
    <row r="47" spans="1:8">
      <c r="A47" s="39">
        <v>43088</v>
      </c>
      <c r="B47" s="40">
        <v>171</v>
      </c>
      <c r="C47" s="41" t="s">
        <v>119</v>
      </c>
      <c r="D47" s="71" t="s">
        <v>122</v>
      </c>
      <c r="E47" s="43">
        <v>53000</v>
      </c>
      <c r="F47" s="43"/>
      <c r="G47" s="40" t="s">
        <v>123</v>
      </c>
    </row>
    <row r="48" spans="1:8">
      <c r="A48" s="39">
        <v>43088</v>
      </c>
      <c r="B48" s="40">
        <v>172</v>
      </c>
      <c r="C48" s="41" t="s">
        <v>119</v>
      </c>
      <c r="D48" s="76" t="s">
        <v>124</v>
      </c>
      <c r="E48" s="43">
        <v>3000</v>
      </c>
      <c r="F48" s="43"/>
      <c r="G48" s="40" t="s">
        <v>53</v>
      </c>
    </row>
    <row r="49" spans="1:8" ht="32.1" customHeight="1">
      <c r="A49" s="39">
        <v>43088</v>
      </c>
      <c r="B49" s="40">
        <v>173</v>
      </c>
      <c r="C49" s="41" t="s">
        <v>119</v>
      </c>
      <c r="D49" s="61" t="s">
        <v>125</v>
      </c>
      <c r="E49" s="43"/>
      <c r="F49" s="43">
        <v>21000</v>
      </c>
      <c r="G49" s="40" t="s">
        <v>126</v>
      </c>
    </row>
    <row r="50" spans="1:8">
      <c r="A50" s="39">
        <v>43088</v>
      </c>
      <c r="B50" s="40">
        <v>174</v>
      </c>
      <c r="C50" s="41" t="s">
        <v>119</v>
      </c>
      <c r="D50" s="61" t="s">
        <v>127</v>
      </c>
      <c r="E50" s="43"/>
      <c r="F50" s="43">
        <v>1500</v>
      </c>
      <c r="G50" s="40" t="s">
        <v>53</v>
      </c>
      <c r="H50" s="52"/>
    </row>
    <row r="51" spans="1:8">
      <c r="A51" s="39">
        <v>43089</v>
      </c>
      <c r="B51" s="40">
        <v>175</v>
      </c>
      <c r="C51" s="41" t="s">
        <v>128</v>
      </c>
      <c r="D51" s="61" t="s">
        <v>129</v>
      </c>
      <c r="E51" s="43"/>
      <c r="F51" s="43">
        <v>7820</v>
      </c>
      <c r="G51" s="40" t="s">
        <v>106</v>
      </c>
    </row>
    <row r="52" spans="1:8">
      <c r="A52" s="39">
        <v>43089</v>
      </c>
      <c r="B52" s="40">
        <v>176</v>
      </c>
      <c r="C52" s="41" t="s">
        <v>109</v>
      </c>
      <c r="D52" s="66" t="s">
        <v>130</v>
      </c>
      <c r="E52" s="43"/>
      <c r="F52" s="43">
        <v>2000</v>
      </c>
      <c r="G52" s="40" t="s">
        <v>45</v>
      </c>
    </row>
    <row r="53" spans="1:8">
      <c r="A53" s="39">
        <v>43089</v>
      </c>
      <c r="B53" s="40">
        <v>177</v>
      </c>
      <c r="C53" s="41" t="s">
        <v>131</v>
      </c>
      <c r="D53" s="66" t="s">
        <v>132</v>
      </c>
      <c r="E53" s="43"/>
      <c r="F53" s="43">
        <v>9000</v>
      </c>
      <c r="G53" s="40" t="s">
        <v>45</v>
      </c>
    </row>
    <row r="54" spans="1:8" ht="32.1" customHeight="1">
      <c r="A54" s="39">
        <v>43089</v>
      </c>
      <c r="B54" s="40">
        <v>178</v>
      </c>
      <c r="C54" s="41" t="s">
        <v>133</v>
      </c>
      <c r="D54" s="63" t="s">
        <v>134</v>
      </c>
      <c r="E54" s="43"/>
      <c r="F54" s="43">
        <v>2300</v>
      </c>
      <c r="G54" s="40" t="s">
        <v>53</v>
      </c>
    </row>
    <row r="55" spans="1:8" ht="32.1" customHeight="1">
      <c r="A55" s="39">
        <v>43089</v>
      </c>
      <c r="B55" s="40">
        <v>179</v>
      </c>
      <c r="C55" s="41" t="s">
        <v>119</v>
      </c>
      <c r="D55" s="63" t="s">
        <v>135</v>
      </c>
      <c r="E55" s="43"/>
      <c r="F55" s="43">
        <v>6300</v>
      </c>
      <c r="G55" s="40" t="s">
        <v>53</v>
      </c>
    </row>
    <row r="56" spans="1:8" ht="32.1" customHeight="1">
      <c r="A56" s="39">
        <v>43089</v>
      </c>
      <c r="B56" s="40">
        <v>180</v>
      </c>
      <c r="C56" s="41" t="s">
        <v>119</v>
      </c>
      <c r="D56" s="63" t="s">
        <v>136</v>
      </c>
      <c r="E56" s="43"/>
      <c r="F56" s="43">
        <v>3150</v>
      </c>
      <c r="G56" s="40" t="s">
        <v>50</v>
      </c>
    </row>
    <row r="57" spans="1:8" ht="48" customHeight="1">
      <c r="A57" s="39">
        <v>43090</v>
      </c>
      <c r="B57" s="40">
        <v>181</v>
      </c>
      <c r="C57" s="41" t="s">
        <v>137</v>
      </c>
      <c r="D57" s="61" t="s">
        <v>138</v>
      </c>
      <c r="E57" s="43"/>
      <c r="F57" s="43">
        <v>800</v>
      </c>
      <c r="G57" s="48" t="s">
        <v>87</v>
      </c>
    </row>
    <row r="58" spans="1:8">
      <c r="A58" s="39">
        <v>43090</v>
      </c>
      <c r="B58" s="40">
        <v>182</v>
      </c>
      <c r="C58" s="41" t="s">
        <v>133</v>
      </c>
      <c r="D58" s="61" t="s">
        <v>139</v>
      </c>
      <c r="E58" s="43"/>
      <c r="F58" s="43">
        <v>600</v>
      </c>
      <c r="G58" s="40" t="s">
        <v>106</v>
      </c>
    </row>
    <row r="59" spans="1:8">
      <c r="A59" s="39">
        <v>43090</v>
      </c>
      <c r="B59" s="40">
        <v>183</v>
      </c>
      <c r="C59" s="50" t="s">
        <v>107</v>
      </c>
      <c r="D59" s="74" t="s">
        <v>140</v>
      </c>
      <c r="E59" s="51"/>
      <c r="F59" s="51">
        <v>106</v>
      </c>
      <c r="G59" s="40" t="s">
        <v>141</v>
      </c>
    </row>
    <row r="60" spans="1:8">
      <c r="A60" s="39">
        <v>43090</v>
      </c>
      <c r="B60" s="40">
        <v>184</v>
      </c>
      <c r="C60" s="41" t="s">
        <v>113</v>
      </c>
      <c r="D60" s="66" t="s">
        <v>142</v>
      </c>
      <c r="E60" s="43">
        <v>807</v>
      </c>
      <c r="F60" s="43"/>
      <c r="G60" s="40" t="s">
        <v>64</v>
      </c>
    </row>
    <row r="61" spans="1:8">
      <c r="A61" s="39">
        <v>43091</v>
      </c>
      <c r="B61" s="40">
        <v>185</v>
      </c>
      <c r="C61" s="41" t="s">
        <v>143</v>
      </c>
      <c r="D61" s="61" t="s">
        <v>144</v>
      </c>
      <c r="E61" s="43"/>
      <c r="F61" s="43">
        <v>680</v>
      </c>
      <c r="G61" s="53" t="s">
        <v>141</v>
      </c>
    </row>
    <row r="62" spans="1:8">
      <c r="A62" s="39">
        <v>43091</v>
      </c>
      <c r="B62" s="40">
        <v>186</v>
      </c>
      <c r="C62" s="41" t="s">
        <v>145</v>
      </c>
      <c r="D62" s="77" t="s">
        <v>146</v>
      </c>
      <c r="E62" s="43"/>
      <c r="F62" s="43">
        <v>680</v>
      </c>
      <c r="G62" s="40" t="s">
        <v>147</v>
      </c>
    </row>
    <row r="63" spans="1:8">
      <c r="A63" s="39">
        <v>43094</v>
      </c>
      <c r="B63" s="40">
        <v>187</v>
      </c>
      <c r="C63" s="41" t="s">
        <v>148</v>
      </c>
      <c r="D63" s="61" t="s">
        <v>149</v>
      </c>
      <c r="E63" s="43"/>
      <c r="F63" s="43">
        <v>44550</v>
      </c>
      <c r="G63" s="53" t="s">
        <v>106</v>
      </c>
    </row>
    <row r="64" spans="1:8">
      <c r="A64" s="39">
        <v>43094</v>
      </c>
      <c r="B64" s="40">
        <v>188</v>
      </c>
      <c r="C64" s="41" t="s">
        <v>54</v>
      </c>
      <c r="D64" s="61" t="s">
        <v>150</v>
      </c>
      <c r="E64" s="43">
        <v>112804</v>
      </c>
      <c r="F64" s="43"/>
      <c r="G64" s="40" t="s">
        <v>87</v>
      </c>
    </row>
    <row r="65" spans="1:7">
      <c r="A65" s="39">
        <v>43094</v>
      </c>
      <c r="B65" s="40">
        <v>189</v>
      </c>
      <c r="C65" s="54" t="s">
        <v>151</v>
      </c>
      <c r="D65" s="78" t="s">
        <v>152</v>
      </c>
      <c r="E65" s="55"/>
      <c r="F65" s="55">
        <v>10000</v>
      </c>
      <c r="G65" s="53" t="s">
        <v>147</v>
      </c>
    </row>
    <row r="66" spans="1:7">
      <c r="A66" s="39">
        <v>43094</v>
      </c>
      <c r="B66" s="40">
        <v>190</v>
      </c>
      <c r="C66" s="41" t="s">
        <v>58</v>
      </c>
      <c r="D66" s="71" t="s">
        <v>153</v>
      </c>
      <c r="E66" s="43">
        <v>50000</v>
      </c>
      <c r="F66" s="43"/>
      <c r="G66" s="40" t="s">
        <v>50</v>
      </c>
    </row>
    <row r="67" spans="1:7">
      <c r="A67" s="39">
        <v>43095</v>
      </c>
      <c r="B67" s="40">
        <v>191</v>
      </c>
      <c r="C67" s="41" t="s">
        <v>154</v>
      </c>
      <c r="D67" s="61" t="s">
        <v>155</v>
      </c>
      <c r="E67" s="43"/>
      <c r="F67" s="43">
        <v>2400</v>
      </c>
      <c r="G67" s="40" t="s">
        <v>53</v>
      </c>
    </row>
    <row r="68" spans="1:7">
      <c r="A68" s="39">
        <v>43095</v>
      </c>
      <c r="B68" s="40">
        <v>192</v>
      </c>
      <c r="C68" s="41" t="s">
        <v>156</v>
      </c>
      <c r="D68" s="63" t="s">
        <v>157</v>
      </c>
      <c r="E68" s="43"/>
      <c r="F68" s="43">
        <v>4860</v>
      </c>
      <c r="G68" s="40" t="s">
        <v>50</v>
      </c>
    </row>
    <row r="69" spans="1:7">
      <c r="A69" s="39">
        <v>43095</v>
      </c>
      <c r="B69" s="40">
        <v>193</v>
      </c>
      <c r="C69" s="41" t="s">
        <v>158</v>
      </c>
      <c r="D69" s="61" t="s">
        <v>159</v>
      </c>
      <c r="E69" s="43"/>
      <c r="F69" s="43">
        <v>1900</v>
      </c>
      <c r="G69" s="40" t="s">
        <v>123</v>
      </c>
    </row>
    <row r="70" spans="1:7">
      <c r="A70" s="39">
        <v>43095</v>
      </c>
      <c r="B70" s="40">
        <v>194</v>
      </c>
      <c r="C70" s="41" t="s">
        <v>158</v>
      </c>
      <c r="D70" s="63" t="s">
        <v>160</v>
      </c>
      <c r="E70" s="43"/>
      <c r="F70" s="43">
        <v>6650</v>
      </c>
      <c r="G70" s="40" t="s">
        <v>50</v>
      </c>
    </row>
    <row r="71" spans="1:7">
      <c r="A71" s="39">
        <v>43095</v>
      </c>
      <c r="B71" s="40">
        <v>195</v>
      </c>
      <c r="C71" s="41" t="s">
        <v>158</v>
      </c>
      <c r="D71" s="63" t="s">
        <v>161</v>
      </c>
      <c r="E71" s="43"/>
      <c r="F71" s="43">
        <v>3700</v>
      </c>
      <c r="G71" s="40" t="s">
        <v>50</v>
      </c>
    </row>
    <row r="72" spans="1:7">
      <c r="A72" s="39">
        <v>43095</v>
      </c>
      <c r="B72" s="40">
        <v>196</v>
      </c>
      <c r="C72" s="41" t="s">
        <v>158</v>
      </c>
      <c r="D72" s="63" t="s">
        <v>162</v>
      </c>
      <c r="E72" s="49"/>
      <c r="F72" s="49">
        <v>5000</v>
      </c>
      <c r="G72" s="40" t="s">
        <v>53</v>
      </c>
    </row>
    <row r="73" spans="1:7">
      <c r="A73" s="39">
        <v>43095</v>
      </c>
      <c r="B73" s="40">
        <v>197</v>
      </c>
      <c r="C73" s="41" t="s">
        <v>158</v>
      </c>
      <c r="D73" s="74" t="s">
        <v>163</v>
      </c>
      <c r="E73" s="43"/>
      <c r="F73" s="43">
        <v>1260</v>
      </c>
      <c r="G73" s="40" t="s">
        <v>53</v>
      </c>
    </row>
    <row r="74" spans="1:7">
      <c r="A74" s="39">
        <v>43095</v>
      </c>
      <c r="B74" s="40">
        <v>198</v>
      </c>
      <c r="C74" s="41" t="s">
        <v>137</v>
      </c>
      <c r="D74" s="61" t="s">
        <v>164</v>
      </c>
      <c r="E74" s="43"/>
      <c r="F74" s="43">
        <v>1100</v>
      </c>
      <c r="G74" s="40" t="s">
        <v>123</v>
      </c>
    </row>
    <row r="75" spans="1:7">
      <c r="A75" s="39">
        <v>43095</v>
      </c>
      <c r="B75" s="40">
        <v>199</v>
      </c>
      <c r="C75" s="41" t="s">
        <v>165</v>
      </c>
      <c r="D75" s="61" t="s">
        <v>166</v>
      </c>
      <c r="E75" s="43"/>
      <c r="F75" s="43">
        <v>12902</v>
      </c>
      <c r="G75" s="40" t="s">
        <v>141</v>
      </c>
    </row>
    <row r="76" spans="1:7">
      <c r="A76" s="39">
        <v>43096</v>
      </c>
      <c r="B76" s="40">
        <v>200</v>
      </c>
      <c r="C76" s="41" t="s">
        <v>167</v>
      </c>
      <c r="D76" s="61" t="s">
        <v>168</v>
      </c>
      <c r="E76" s="43"/>
      <c r="F76" s="43">
        <v>12000</v>
      </c>
      <c r="G76" s="40" t="s">
        <v>53</v>
      </c>
    </row>
    <row r="77" spans="1:7">
      <c r="A77" s="39">
        <v>43096</v>
      </c>
      <c r="B77" s="40">
        <v>201</v>
      </c>
      <c r="C77" s="40" t="s">
        <v>80</v>
      </c>
      <c r="D77" s="61" t="s">
        <v>169</v>
      </c>
      <c r="E77" s="43"/>
      <c r="F77" s="43">
        <v>4800</v>
      </c>
      <c r="G77" s="40" t="s">
        <v>42</v>
      </c>
    </row>
    <row r="78" spans="1:7">
      <c r="A78" s="39">
        <v>43096</v>
      </c>
      <c r="B78" s="40">
        <v>202</v>
      </c>
      <c r="C78" s="54" t="s">
        <v>170</v>
      </c>
      <c r="D78" s="78" t="s">
        <v>171</v>
      </c>
      <c r="E78" s="55"/>
      <c r="F78" s="55">
        <v>1400</v>
      </c>
      <c r="G78" s="40" t="s">
        <v>42</v>
      </c>
    </row>
    <row r="79" spans="1:7">
      <c r="A79" s="39">
        <v>43096</v>
      </c>
      <c r="B79" s="40">
        <v>203</v>
      </c>
      <c r="C79" s="41" t="s">
        <v>170</v>
      </c>
      <c r="D79" s="68" t="s">
        <v>172</v>
      </c>
      <c r="E79" s="43"/>
      <c r="F79" s="43">
        <v>2200</v>
      </c>
      <c r="G79" s="40" t="s">
        <v>42</v>
      </c>
    </row>
    <row r="80" spans="1:7">
      <c r="A80" s="39">
        <v>43098</v>
      </c>
      <c r="B80" s="40">
        <v>204</v>
      </c>
      <c r="C80" s="41" t="s">
        <v>173</v>
      </c>
      <c r="D80" s="69" t="s">
        <v>174</v>
      </c>
      <c r="E80" s="47"/>
      <c r="F80" s="43">
        <v>7000</v>
      </c>
      <c r="G80" s="48" t="s">
        <v>50</v>
      </c>
    </row>
    <row r="81" spans="1:7">
      <c r="A81" s="39">
        <v>42737</v>
      </c>
      <c r="B81" s="40">
        <v>205</v>
      </c>
      <c r="C81" s="41" t="s">
        <v>115</v>
      </c>
      <c r="D81" s="61" t="s">
        <v>175</v>
      </c>
      <c r="E81" s="43"/>
      <c r="F81" s="43">
        <v>790</v>
      </c>
      <c r="G81" s="40" t="s">
        <v>45</v>
      </c>
    </row>
    <row r="82" spans="1:7">
      <c r="A82" s="39">
        <v>42737</v>
      </c>
      <c r="B82" s="40">
        <v>206</v>
      </c>
      <c r="C82" s="41" t="s">
        <v>176</v>
      </c>
      <c r="D82" s="79" t="s">
        <v>177</v>
      </c>
      <c r="E82" s="43"/>
      <c r="F82" s="43">
        <v>722</v>
      </c>
      <c r="G82" s="40" t="s">
        <v>178</v>
      </c>
    </row>
    <row r="83" spans="1:7" ht="32.1" customHeight="1">
      <c r="A83" s="39">
        <v>43102</v>
      </c>
      <c r="B83" s="40">
        <v>207</v>
      </c>
      <c r="C83" s="44" t="s">
        <v>37</v>
      </c>
      <c r="D83" s="56" t="s">
        <v>179</v>
      </c>
      <c r="E83" s="43"/>
      <c r="F83" s="43">
        <v>4000</v>
      </c>
      <c r="G83" s="40" t="s">
        <v>106</v>
      </c>
    </row>
    <row r="84" spans="1:7">
      <c r="A84" s="39">
        <v>43102</v>
      </c>
      <c r="B84" s="40">
        <v>208</v>
      </c>
      <c r="C84" s="41" t="s">
        <v>51</v>
      </c>
      <c r="D84" s="61" t="s">
        <v>180</v>
      </c>
      <c r="E84" s="43"/>
      <c r="F84" s="43">
        <v>3045</v>
      </c>
      <c r="G84" s="40" t="s">
        <v>147</v>
      </c>
    </row>
    <row r="85" spans="1:7" ht="32.1" customHeight="1">
      <c r="A85" s="39">
        <f>SUM(F57:F85)</f>
        <v>138745</v>
      </c>
      <c r="B85" s="40">
        <v>209</v>
      </c>
      <c r="C85" s="41" t="s">
        <v>181</v>
      </c>
      <c r="D85" s="70" t="s">
        <v>182</v>
      </c>
      <c r="E85" s="55"/>
      <c r="F85" s="55">
        <v>5600</v>
      </c>
      <c r="G85" s="41" t="s">
        <v>183</v>
      </c>
    </row>
    <row r="86" spans="1:7">
      <c r="A86" s="39" t="s">
        <v>184</v>
      </c>
      <c r="B86" s="40">
        <v>210</v>
      </c>
      <c r="C86" s="54" t="s">
        <v>119</v>
      </c>
      <c r="D86" s="61" t="s">
        <v>185</v>
      </c>
      <c r="E86" s="43"/>
      <c r="F86" s="43">
        <v>7000</v>
      </c>
      <c r="G86" s="40" t="s">
        <v>126</v>
      </c>
    </row>
    <row r="87" spans="1:7">
      <c r="A87" s="39" t="s">
        <v>184</v>
      </c>
      <c r="B87" s="40">
        <v>211</v>
      </c>
      <c r="C87" s="54" t="s">
        <v>119</v>
      </c>
      <c r="D87" s="61" t="s">
        <v>186</v>
      </c>
      <c r="E87" s="43"/>
      <c r="F87" s="43">
        <v>8500</v>
      </c>
      <c r="G87" s="40" t="s">
        <v>126</v>
      </c>
    </row>
    <row r="88" spans="1:7">
      <c r="A88" s="39" t="s">
        <v>184</v>
      </c>
      <c r="B88" s="40">
        <v>212</v>
      </c>
      <c r="C88" s="54" t="s">
        <v>119</v>
      </c>
      <c r="D88" s="61" t="s">
        <v>187</v>
      </c>
      <c r="E88" s="43"/>
      <c r="F88" s="43">
        <v>15000</v>
      </c>
      <c r="G88" s="40" t="s">
        <v>126</v>
      </c>
    </row>
    <row r="89" spans="1:7" ht="32.1" customHeight="1">
      <c r="A89" s="39" t="s">
        <v>184</v>
      </c>
      <c r="B89" s="40">
        <v>213</v>
      </c>
      <c r="C89" s="54" t="s">
        <v>188</v>
      </c>
      <c r="D89" s="61" t="s">
        <v>189</v>
      </c>
      <c r="E89" s="43"/>
      <c r="F89" s="43">
        <v>100000</v>
      </c>
      <c r="G89" s="40" t="s">
        <v>126</v>
      </c>
    </row>
    <row r="90" spans="1:7">
      <c r="A90" s="39" t="s">
        <v>184</v>
      </c>
      <c r="B90" s="40">
        <v>214</v>
      </c>
      <c r="C90" s="54" t="s">
        <v>190</v>
      </c>
      <c r="D90" s="61" t="s">
        <v>191</v>
      </c>
      <c r="E90" s="43">
        <v>100000</v>
      </c>
      <c r="F90" s="43"/>
      <c r="G90" s="40" t="s">
        <v>126</v>
      </c>
    </row>
    <row r="91" spans="1:7" ht="28.5">
      <c r="A91" s="39" t="s">
        <v>184</v>
      </c>
      <c r="B91" s="40">
        <v>215</v>
      </c>
      <c r="C91" s="54" t="s">
        <v>188</v>
      </c>
      <c r="D91" s="78" t="s">
        <v>192</v>
      </c>
      <c r="E91" s="55"/>
      <c r="F91" s="55">
        <v>1394</v>
      </c>
      <c r="G91" s="53" t="s">
        <v>126</v>
      </c>
    </row>
    <row r="92" spans="1:7">
      <c r="A92" s="39" t="s">
        <v>184</v>
      </c>
      <c r="B92" s="40">
        <v>216</v>
      </c>
      <c r="C92" s="54" t="s">
        <v>188</v>
      </c>
      <c r="D92" s="61" t="s">
        <v>193</v>
      </c>
      <c r="E92" s="43"/>
      <c r="F92" s="43">
        <v>2100</v>
      </c>
      <c r="G92" s="53" t="s">
        <v>126</v>
      </c>
    </row>
    <row r="93" spans="1:7">
      <c r="A93" s="39" t="s">
        <v>184</v>
      </c>
      <c r="B93" s="40">
        <v>217</v>
      </c>
      <c r="C93" s="54" t="s">
        <v>188</v>
      </c>
      <c r="D93" s="78" t="s">
        <v>194</v>
      </c>
      <c r="E93" s="43"/>
      <c r="F93" s="43">
        <v>27300</v>
      </c>
      <c r="G93" s="53" t="s">
        <v>126</v>
      </c>
    </row>
    <row r="94" spans="1:7">
      <c r="A94" s="39" t="s">
        <v>184</v>
      </c>
      <c r="B94" s="40">
        <v>218</v>
      </c>
      <c r="C94" s="41" t="s">
        <v>188</v>
      </c>
      <c r="D94" s="61" t="s">
        <v>195</v>
      </c>
      <c r="E94" s="43"/>
      <c r="F94" s="43">
        <v>20064</v>
      </c>
      <c r="G94" s="53" t="s">
        <v>126</v>
      </c>
    </row>
    <row r="95" spans="1:7">
      <c r="A95" s="39">
        <v>43105</v>
      </c>
      <c r="B95" s="40">
        <v>219</v>
      </c>
      <c r="C95" s="54" t="s">
        <v>196</v>
      </c>
      <c r="D95" s="61" t="s">
        <v>197</v>
      </c>
      <c r="E95" s="43"/>
      <c r="F95" s="43">
        <v>3580</v>
      </c>
      <c r="G95" s="53" t="s">
        <v>126</v>
      </c>
    </row>
    <row r="96" spans="1:7">
      <c r="A96" s="39" t="s">
        <v>184</v>
      </c>
      <c r="B96" s="40">
        <v>220</v>
      </c>
      <c r="C96" s="41" t="s">
        <v>196</v>
      </c>
      <c r="D96" s="70" t="s">
        <v>198</v>
      </c>
      <c r="E96" s="55"/>
      <c r="F96" s="55">
        <v>3000</v>
      </c>
      <c r="G96" s="41" t="s">
        <v>126</v>
      </c>
    </row>
    <row r="97" spans="1:7">
      <c r="A97" s="39" t="s">
        <v>184</v>
      </c>
      <c r="B97" s="40">
        <v>221</v>
      </c>
      <c r="C97" s="41" t="s">
        <v>196</v>
      </c>
      <c r="D97" s="80" t="s">
        <v>199</v>
      </c>
      <c r="E97" s="43"/>
      <c r="F97" s="43">
        <v>1350</v>
      </c>
      <c r="G97" s="53" t="s">
        <v>126</v>
      </c>
    </row>
    <row r="98" spans="1:7">
      <c r="A98" s="39">
        <v>43106</v>
      </c>
      <c r="B98" s="40">
        <v>222</v>
      </c>
      <c r="C98" s="41" t="s">
        <v>196</v>
      </c>
      <c r="D98" s="61" t="s">
        <v>200</v>
      </c>
      <c r="E98" s="43"/>
      <c r="F98" s="43">
        <v>1018</v>
      </c>
      <c r="G98" s="53" t="s">
        <v>126</v>
      </c>
    </row>
    <row r="99" spans="1:7">
      <c r="A99" s="39" t="s">
        <v>184</v>
      </c>
      <c r="B99" s="40">
        <v>223</v>
      </c>
      <c r="C99" s="41" t="s">
        <v>196</v>
      </c>
      <c r="D99" s="61" t="s">
        <v>201</v>
      </c>
      <c r="E99" s="43"/>
      <c r="F99" s="43">
        <v>2380</v>
      </c>
      <c r="G99" s="53" t="s">
        <v>126</v>
      </c>
    </row>
    <row r="100" spans="1:7">
      <c r="A100" s="39" t="s">
        <v>184</v>
      </c>
      <c r="B100" s="40">
        <v>224</v>
      </c>
      <c r="C100" s="41" t="s">
        <v>196</v>
      </c>
      <c r="D100" s="61" t="s">
        <v>202</v>
      </c>
      <c r="E100" s="43"/>
      <c r="F100" s="43">
        <v>236</v>
      </c>
      <c r="G100" s="53" t="s">
        <v>126</v>
      </c>
    </row>
    <row r="101" spans="1:7" ht="32.1" customHeight="1">
      <c r="A101" s="39">
        <v>43105</v>
      </c>
      <c r="B101" s="40">
        <v>225</v>
      </c>
      <c r="C101" s="54" t="s">
        <v>119</v>
      </c>
      <c r="D101" s="61" t="s">
        <v>203</v>
      </c>
      <c r="E101" s="43"/>
      <c r="F101" s="43">
        <v>8700</v>
      </c>
      <c r="G101" s="53" t="s">
        <v>147</v>
      </c>
    </row>
    <row r="102" spans="1:7">
      <c r="A102" s="39">
        <v>43105</v>
      </c>
      <c r="B102" s="40">
        <v>226</v>
      </c>
      <c r="C102" s="41" t="s">
        <v>204</v>
      </c>
      <c r="D102" s="61" t="s">
        <v>205</v>
      </c>
      <c r="E102" s="43"/>
      <c r="F102" s="43">
        <v>500</v>
      </c>
      <c r="G102" s="53" t="s">
        <v>106</v>
      </c>
    </row>
    <row r="103" spans="1:7">
      <c r="A103" s="39">
        <v>43109</v>
      </c>
      <c r="B103" s="40">
        <v>227</v>
      </c>
      <c r="C103" s="41" t="s">
        <v>60</v>
      </c>
      <c r="D103" s="81" t="s">
        <v>206</v>
      </c>
      <c r="E103" s="43"/>
      <c r="F103" s="43">
        <v>1138</v>
      </c>
      <c r="G103" s="40" t="s">
        <v>42</v>
      </c>
    </row>
    <row r="104" spans="1:7">
      <c r="A104" s="39">
        <v>43109</v>
      </c>
      <c r="B104" s="40">
        <v>228</v>
      </c>
      <c r="C104" s="41" t="s">
        <v>99</v>
      </c>
      <c r="D104" s="73" t="s">
        <v>207</v>
      </c>
      <c r="E104" s="43"/>
      <c r="F104" s="43">
        <v>1729</v>
      </c>
      <c r="G104" s="40" t="s">
        <v>208</v>
      </c>
    </row>
    <row r="105" spans="1:7">
      <c r="A105" s="39">
        <v>43111</v>
      </c>
      <c r="B105" s="40">
        <v>229</v>
      </c>
      <c r="C105" s="54" t="s">
        <v>119</v>
      </c>
      <c r="D105" s="76" t="s">
        <v>209</v>
      </c>
      <c r="E105" s="43">
        <v>8650</v>
      </c>
      <c r="F105" s="43"/>
      <c r="G105" s="40" t="s">
        <v>147</v>
      </c>
    </row>
    <row r="106" spans="1:7">
      <c r="A106" s="39">
        <v>43111</v>
      </c>
      <c r="B106" s="40">
        <v>230</v>
      </c>
      <c r="C106" s="41" t="s">
        <v>210</v>
      </c>
      <c r="D106" s="71" t="s">
        <v>91</v>
      </c>
      <c r="E106" s="43">
        <v>30000</v>
      </c>
      <c r="F106" s="43"/>
      <c r="G106" s="40" t="s">
        <v>69</v>
      </c>
    </row>
    <row r="107" spans="1:7">
      <c r="A107" s="39">
        <v>43115</v>
      </c>
      <c r="B107" s="40">
        <v>231</v>
      </c>
      <c r="C107" s="41" t="s">
        <v>211</v>
      </c>
      <c r="D107" s="61" t="s">
        <v>212</v>
      </c>
      <c r="E107" s="43"/>
      <c r="F107" s="43">
        <v>1000</v>
      </c>
      <c r="G107" s="40" t="s">
        <v>178</v>
      </c>
    </row>
    <row r="108" spans="1:7" ht="32.1" customHeight="1">
      <c r="A108" s="39">
        <v>43115</v>
      </c>
      <c r="B108" s="40">
        <v>232</v>
      </c>
      <c r="C108" s="56" t="s">
        <v>213</v>
      </c>
      <c r="D108" s="75" t="s">
        <v>214</v>
      </c>
      <c r="E108" s="43"/>
      <c r="F108" s="43">
        <v>102804</v>
      </c>
      <c r="G108" s="40" t="s">
        <v>178</v>
      </c>
    </row>
    <row r="109" spans="1:7" ht="32.1" customHeight="1">
      <c r="A109" s="39">
        <v>43115</v>
      </c>
      <c r="B109" s="40">
        <v>233</v>
      </c>
      <c r="C109" s="44" t="s">
        <v>82</v>
      </c>
      <c r="D109" s="75" t="s">
        <v>215</v>
      </c>
      <c r="E109" s="43"/>
      <c r="F109" s="43">
        <v>83196</v>
      </c>
      <c r="G109" s="40" t="s">
        <v>126</v>
      </c>
    </row>
    <row r="110" spans="1:7">
      <c r="A110" s="39">
        <v>43115</v>
      </c>
      <c r="B110" s="40">
        <v>234</v>
      </c>
      <c r="C110" s="41" t="s">
        <v>216</v>
      </c>
      <c r="D110" s="61" t="s">
        <v>217</v>
      </c>
      <c r="E110" s="49"/>
      <c r="F110" s="49">
        <v>21500</v>
      </c>
      <c r="G110" s="57" t="s">
        <v>106</v>
      </c>
    </row>
    <row r="111" spans="1:7" ht="32.1" customHeight="1">
      <c r="A111" s="39">
        <v>43115</v>
      </c>
      <c r="B111" s="40">
        <v>235</v>
      </c>
      <c r="C111" s="41" t="s">
        <v>218</v>
      </c>
      <c r="D111" s="61" t="s">
        <v>219</v>
      </c>
      <c r="E111" s="43"/>
      <c r="F111" s="43">
        <v>1415</v>
      </c>
      <c r="G111" s="40" t="s">
        <v>141</v>
      </c>
    </row>
    <row r="112" spans="1:7">
      <c r="A112" s="39">
        <v>43118</v>
      </c>
      <c r="B112" s="40">
        <v>236</v>
      </c>
      <c r="C112" s="41" t="s">
        <v>119</v>
      </c>
      <c r="D112" s="70" t="s">
        <v>220</v>
      </c>
      <c r="E112" s="43">
        <v>6000</v>
      </c>
      <c r="F112" s="43"/>
      <c r="G112" s="40" t="s">
        <v>106</v>
      </c>
    </row>
    <row r="113" spans="1:7" ht="48" customHeight="1">
      <c r="A113" s="39">
        <v>43118</v>
      </c>
      <c r="B113" s="40">
        <v>237</v>
      </c>
      <c r="C113" s="41" t="s">
        <v>221</v>
      </c>
      <c r="D113" s="82" t="s">
        <v>222</v>
      </c>
      <c r="E113" s="43"/>
      <c r="F113" s="43">
        <v>4000</v>
      </c>
      <c r="G113" s="40" t="s">
        <v>69</v>
      </c>
    </row>
    <row r="114" spans="1:7" ht="48" customHeight="1">
      <c r="A114" s="39">
        <v>43118</v>
      </c>
      <c r="B114" s="40">
        <v>238</v>
      </c>
      <c r="C114" s="41" t="s">
        <v>119</v>
      </c>
      <c r="D114" s="83" t="s">
        <v>223</v>
      </c>
      <c r="E114" s="43">
        <v>2000</v>
      </c>
      <c r="F114" s="43"/>
      <c r="G114" s="40" t="s">
        <v>103</v>
      </c>
    </row>
    <row r="115" spans="1:7" ht="48" customHeight="1">
      <c r="A115" s="39">
        <v>43118</v>
      </c>
      <c r="B115" s="40">
        <v>239</v>
      </c>
      <c r="C115" s="54" t="s">
        <v>119</v>
      </c>
      <c r="D115" s="84" t="s">
        <v>223</v>
      </c>
      <c r="E115" s="55">
        <v>2000</v>
      </c>
      <c r="F115" s="43"/>
      <c r="G115" s="40" t="s">
        <v>69</v>
      </c>
    </row>
    <row r="116" spans="1:7" ht="32.1" customHeight="1">
      <c r="A116" s="39">
        <v>43118</v>
      </c>
      <c r="B116" s="40">
        <v>240</v>
      </c>
      <c r="C116" s="41" t="s">
        <v>224</v>
      </c>
      <c r="D116" s="61" t="s">
        <v>225</v>
      </c>
      <c r="E116" s="43"/>
      <c r="F116" s="43">
        <v>450</v>
      </c>
      <c r="G116" s="40" t="s">
        <v>106</v>
      </c>
    </row>
    <row r="117" spans="1:7">
      <c r="A117" s="39">
        <v>43118</v>
      </c>
      <c r="B117" s="40">
        <v>241</v>
      </c>
      <c r="C117" s="41" t="s">
        <v>119</v>
      </c>
      <c r="D117" s="70" t="s">
        <v>226</v>
      </c>
      <c r="E117" s="43">
        <v>3000</v>
      </c>
      <c r="F117" s="43"/>
      <c r="G117" s="40" t="s">
        <v>39</v>
      </c>
    </row>
    <row r="118" spans="1:7">
      <c r="A118" s="39">
        <v>43118</v>
      </c>
      <c r="B118" s="40">
        <v>242</v>
      </c>
      <c r="C118" s="41" t="s">
        <v>227</v>
      </c>
      <c r="D118" s="67" t="s">
        <v>228</v>
      </c>
      <c r="E118" s="43">
        <v>307</v>
      </c>
      <c r="F118" s="43"/>
      <c r="G118" s="40" t="s">
        <v>64</v>
      </c>
    </row>
    <row r="119" spans="1:7" ht="32.1" customHeight="1">
      <c r="A119" s="39">
        <v>43118</v>
      </c>
      <c r="B119" s="40">
        <v>243</v>
      </c>
      <c r="C119" s="40" t="s">
        <v>109</v>
      </c>
      <c r="D119" s="61" t="s">
        <v>229</v>
      </c>
      <c r="E119" s="58"/>
      <c r="F119" s="58">
        <v>27600</v>
      </c>
      <c r="G119" s="40" t="s">
        <v>69</v>
      </c>
    </row>
    <row r="120" spans="1:7">
      <c r="A120" s="39">
        <v>43118</v>
      </c>
      <c r="B120" s="40">
        <v>244</v>
      </c>
      <c r="C120" s="41" t="s">
        <v>119</v>
      </c>
      <c r="D120" s="64" t="s">
        <v>230</v>
      </c>
      <c r="E120" s="43">
        <v>28000</v>
      </c>
      <c r="F120" s="43"/>
      <c r="G120" s="40" t="s">
        <v>123</v>
      </c>
    </row>
    <row r="121" spans="1:7" ht="32.1" customHeight="1">
      <c r="A121" s="39">
        <v>43118</v>
      </c>
      <c r="B121" s="40">
        <v>245</v>
      </c>
      <c r="C121" s="41" t="s">
        <v>231</v>
      </c>
      <c r="D121" s="61" t="s">
        <v>232</v>
      </c>
      <c r="E121" s="43"/>
      <c r="F121" s="43">
        <v>4960</v>
      </c>
      <c r="G121" s="40" t="s">
        <v>106</v>
      </c>
    </row>
    <row r="122" spans="1:7">
      <c r="A122" s="39">
        <v>43119</v>
      </c>
      <c r="B122" s="40">
        <v>246</v>
      </c>
      <c r="C122" s="41" t="s">
        <v>233</v>
      </c>
      <c r="D122" s="61" t="s">
        <v>234</v>
      </c>
      <c r="E122" s="43"/>
      <c r="F122" s="43">
        <v>310</v>
      </c>
      <c r="G122" s="40" t="s">
        <v>39</v>
      </c>
    </row>
    <row r="123" spans="1:7">
      <c r="A123" s="39">
        <v>43122</v>
      </c>
      <c r="B123" s="40">
        <v>247</v>
      </c>
      <c r="C123" s="41" t="s">
        <v>54</v>
      </c>
      <c r="D123" s="61" t="s">
        <v>235</v>
      </c>
      <c r="E123" s="43"/>
      <c r="F123" s="43">
        <v>58650</v>
      </c>
      <c r="G123" s="40" t="s">
        <v>147</v>
      </c>
    </row>
    <row r="124" spans="1:7">
      <c r="A124" s="39">
        <v>43122</v>
      </c>
      <c r="B124" s="40">
        <v>248</v>
      </c>
      <c r="C124" s="40" t="s">
        <v>236</v>
      </c>
      <c r="D124" s="81" t="s">
        <v>237</v>
      </c>
      <c r="E124" s="58"/>
      <c r="F124" s="58">
        <v>1000</v>
      </c>
      <c r="G124" s="40" t="s">
        <v>69</v>
      </c>
    </row>
    <row r="125" spans="1:7">
      <c r="A125" s="39">
        <v>43122</v>
      </c>
      <c r="B125" s="40">
        <v>249</v>
      </c>
      <c r="C125" s="40" t="s">
        <v>54</v>
      </c>
      <c r="D125" s="70" t="s">
        <v>238</v>
      </c>
      <c r="E125" s="43">
        <v>141800</v>
      </c>
      <c r="F125" s="43"/>
      <c r="G125" s="40" t="s">
        <v>69</v>
      </c>
    </row>
    <row r="126" spans="1:7">
      <c r="A126" s="39">
        <v>43122</v>
      </c>
      <c r="B126" s="40">
        <v>250</v>
      </c>
      <c r="C126" s="40" t="s">
        <v>54</v>
      </c>
      <c r="D126" s="66" t="s">
        <v>239</v>
      </c>
      <c r="E126" s="43"/>
      <c r="F126" s="43">
        <v>56600</v>
      </c>
      <c r="G126" s="40" t="s">
        <v>64</v>
      </c>
    </row>
    <row r="127" spans="1:7">
      <c r="A127" s="39">
        <v>43122</v>
      </c>
      <c r="B127" s="40">
        <v>251</v>
      </c>
      <c r="C127" s="40" t="s">
        <v>54</v>
      </c>
      <c r="D127" s="61" t="s">
        <v>240</v>
      </c>
      <c r="E127" s="58"/>
      <c r="F127" s="58">
        <v>13400</v>
      </c>
      <c r="G127" s="40" t="s">
        <v>103</v>
      </c>
    </row>
    <row r="128" spans="1:7">
      <c r="A128" s="39">
        <v>43122</v>
      </c>
      <c r="B128" s="40">
        <v>252</v>
      </c>
      <c r="C128" s="40" t="s">
        <v>54</v>
      </c>
      <c r="D128" s="85" t="s">
        <v>241</v>
      </c>
      <c r="E128" s="43"/>
      <c r="F128" s="43">
        <v>24800</v>
      </c>
      <c r="G128" s="40" t="s">
        <v>242</v>
      </c>
    </row>
    <row r="129" spans="1:9" ht="32.1" customHeight="1">
      <c r="A129" s="39">
        <v>43122</v>
      </c>
      <c r="B129" s="40">
        <v>253</v>
      </c>
      <c r="C129" s="40" t="s">
        <v>51</v>
      </c>
      <c r="D129" s="73" t="s">
        <v>243</v>
      </c>
      <c r="E129" s="43"/>
      <c r="F129" s="43">
        <v>133500</v>
      </c>
      <c r="G129" s="40" t="s">
        <v>69</v>
      </c>
    </row>
    <row r="130" spans="1:9" ht="32.1" customHeight="1">
      <c r="A130" s="39">
        <v>43122</v>
      </c>
      <c r="B130" s="40">
        <v>254</v>
      </c>
      <c r="C130" s="41" t="s">
        <v>244</v>
      </c>
      <c r="D130" s="73" t="s">
        <v>245</v>
      </c>
      <c r="E130" s="43"/>
      <c r="F130" s="43">
        <v>57250</v>
      </c>
      <c r="G130" s="40" t="s">
        <v>69</v>
      </c>
    </row>
    <row r="131" spans="1:9">
      <c r="A131" s="39">
        <v>43122</v>
      </c>
      <c r="B131" s="40">
        <v>255</v>
      </c>
      <c r="C131" s="41" t="s">
        <v>246</v>
      </c>
      <c r="D131" s="61" t="s">
        <v>247</v>
      </c>
      <c r="E131" s="43"/>
      <c r="F131" s="43">
        <v>1928</v>
      </c>
      <c r="G131" s="40" t="s">
        <v>147</v>
      </c>
    </row>
    <row r="132" spans="1:9">
      <c r="A132" s="39">
        <v>43122</v>
      </c>
      <c r="B132" s="40">
        <v>256</v>
      </c>
      <c r="C132" s="41" t="s">
        <v>109</v>
      </c>
      <c r="D132" s="61" t="s">
        <v>248</v>
      </c>
      <c r="E132" s="43"/>
      <c r="F132" s="43">
        <v>204</v>
      </c>
      <c r="G132" s="40" t="s">
        <v>87</v>
      </c>
      <c r="H132" s="52"/>
      <c r="I132" s="32" t="s">
        <v>249</v>
      </c>
    </row>
    <row r="133" spans="1:9">
      <c r="A133" s="39">
        <v>43122</v>
      </c>
      <c r="B133" s="40">
        <v>257</v>
      </c>
      <c r="C133" s="40" t="s">
        <v>54</v>
      </c>
      <c r="D133" s="61" t="s">
        <v>250</v>
      </c>
      <c r="E133" s="43"/>
      <c r="F133" s="43">
        <v>4200</v>
      </c>
      <c r="G133" s="40" t="s">
        <v>87</v>
      </c>
    </row>
    <row r="134" spans="1:9">
      <c r="A134" s="39">
        <v>43122</v>
      </c>
      <c r="B134" s="40">
        <v>258</v>
      </c>
      <c r="C134" s="41" t="s">
        <v>128</v>
      </c>
      <c r="D134" s="61" t="s">
        <v>251</v>
      </c>
      <c r="E134" s="43"/>
      <c r="F134" s="43">
        <v>320</v>
      </c>
      <c r="G134" s="40" t="s">
        <v>106</v>
      </c>
    </row>
    <row r="135" spans="1:9" ht="32.1" customHeight="1">
      <c r="A135" s="39">
        <v>43123</v>
      </c>
      <c r="B135" s="40">
        <v>259</v>
      </c>
      <c r="C135" s="40" t="s">
        <v>218</v>
      </c>
      <c r="D135" s="61" t="s">
        <v>252</v>
      </c>
      <c r="E135" s="58"/>
      <c r="F135" s="58">
        <v>360</v>
      </c>
      <c r="G135" s="40" t="s">
        <v>141</v>
      </c>
    </row>
    <row r="136" spans="1:9">
      <c r="A136" s="39">
        <v>43123</v>
      </c>
      <c r="B136" s="40">
        <v>260</v>
      </c>
      <c r="C136" s="40" t="s">
        <v>253</v>
      </c>
      <c r="D136" s="70" t="s">
        <v>254</v>
      </c>
      <c r="E136" s="43"/>
      <c r="F136" s="43">
        <v>304</v>
      </c>
      <c r="G136" s="40" t="s">
        <v>106</v>
      </c>
    </row>
    <row r="137" spans="1:9">
      <c r="A137" s="39">
        <v>43123</v>
      </c>
      <c r="B137" s="40">
        <v>261</v>
      </c>
      <c r="C137" s="41" t="s">
        <v>128</v>
      </c>
      <c r="D137" s="61" t="s">
        <v>255</v>
      </c>
      <c r="E137" s="43"/>
      <c r="F137" s="43">
        <v>3157</v>
      </c>
      <c r="G137" s="40" t="s">
        <v>39</v>
      </c>
    </row>
    <row r="138" spans="1:9">
      <c r="A138" s="39">
        <v>43123</v>
      </c>
      <c r="B138" s="40">
        <v>262</v>
      </c>
      <c r="C138" s="41" t="s">
        <v>54</v>
      </c>
      <c r="D138" s="61" t="s">
        <v>256</v>
      </c>
      <c r="E138" s="43"/>
      <c r="F138" s="43">
        <v>5000</v>
      </c>
      <c r="G138" s="40" t="s">
        <v>50</v>
      </c>
    </row>
    <row r="139" spans="1:9">
      <c r="A139" s="39">
        <v>43125</v>
      </c>
      <c r="B139" s="40">
        <v>263</v>
      </c>
      <c r="C139" s="41" t="s">
        <v>151</v>
      </c>
      <c r="D139" s="61" t="s">
        <v>257</v>
      </c>
      <c r="E139" s="43"/>
      <c r="F139" s="43">
        <v>28000</v>
      </c>
      <c r="G139" s="40" t="s">
        <v>53</v>
      </c>
    </row>
    <row r="140" spans="1:9" ht="32.1" customHeight="1">
      <c r="A140" s="39">
        <v>43125</v>
      </c>
      <c r="B140" s="40">
        <v>264</v>
      </c>
      <c r="C140" s="41" t="s">
        <v>70</v>
      </c>
      <c r="D140" s="61" t="s">
        <v>258</v>
      </c>
      <c r="E140" s="43"/>
      <c r="F140" s="43">
        <v>1800</v>
      </c>
      <c r="G140" s="40" t="s">
        <v>141</v>
      </c>
    </row>
    <row r="141" spans="1:9">
      <c r="A141" s="39">
        <v>43125</v>
      </c>
      <c r="B141" s="40">
        <v>265</v>
      </c>
      <c r="C141" s="41" t="s">
        <v>51</v>
      </c>
      <c r="D141" s="86" t="s">
        <v>259</v>
      </c>
      <c r="E141" s="43">
        <v>1501</v>
      </c>
      <c r="F141" s="43"/>
      <c r="G141" s="40" t="s">
        <v>147</v>
      </c>
    </row>
    <row r="142" spans="1:9">
      <c r="A142" s="39">
        <v>43125</v>
      </c>
      <c r="B142" s="40">
        <v>266</v>
      </c>
      <c r="C142" s="40" t="s">
        <v>54</v>
      </c>
      <c r="D142" s="61" t="s">
        <v>260</v>
      </c>
      <c r="E142" s="43"/>
      <c r="F142" s="43">
        <v>1501</v>
      </c>
      <c r="G142" s="40" t="s">
        <v>79</v>
      </c>
    </row>
    <row r="143" spans="1:9">
      <c r="A143" s="39">
        <v>43125</v>
      </c>
      <c r="B143" s="40">
        <v>267</v>
      </c>
      <c r="C143" s="40" t="s">
        <v>51</v>
      </c>
      <c r="D143" s="76" t="s">
        <v>261</v>
      </c>
      <c r="E143" s="43">
        <v>17000</v>
      </c>
      <c r="F143" s="43"/>
      <c r="G143" s="40" t="s">
        <v>64</v>
      </c>
    </row>
    <row r="144" spans="1:9">
      <c r="A144" s="39">
        <v>43125</v>
      </c>
      <c r="B144" s="40">
        <v>268</v>
      </c>
      <c r="C144" s="40" t="s">
        <v>262</v>
      </c>
      <c r="D144" s="61" t="s">
        <v>263</v>
      </c>
      <c r="E144" s="43"/>
      <c r="F144" s="43">
        <v>17000</v>
      </c>
      <c r="G144" s="40" t="s">
        <v>103</v>
      </c>
    </row>
    <row r="145" spans="1:7">
      <c r="A145" s="39">
        <v>43125</v>
      </c>
      <c r="B145" s="40">
        <v>269</v>
      </c>
      <c r="C145" s="41" t="s">
        <v>46</v>
      </c>
      <c r="D145" s="68" t="s">
        <v>264</v>
      </c>
      <c r="E145" s="43"/>
      <c r="F145" s="43">
        <v>1590</v>
      </c>
      <c r="G145" s="40" t="s">
        <v>265</v>
      </c>
    </row>
    <row r="146" spans="1:7">
      <c r="A146" s="39">
        <v>43125</v>
      </c>
      <c r="B146" s="40">
        <v>270</v>
      </c>
      <c r="C146" s="41" t="s">
        <v>176</v>
      </c>
      <c r="D146" s="68" t="s">
        <v>266</v>
      </c>
      <c r="E146" s="43"/>
      <c r="F146" s="43">
        <v>1885</v>
      </c>
      <c r="G146" s="40" t="s">
        <v>178</v>
      </c>
    </row>
    <row r="147" spans="1:7">
      <c r="A147" s="39">
        <v>43125</v>
      </c>
      <c r="B147" s="40">
        <v>271</v>
      </c>
      <c r="C147" s="41" t="s">
        <v>173</v>
      </c>
      <c r="D147" s="69" t="s">
        <v>267</v>
      </c>
      <c r="E147" s="47"/>
      <c r="F147" s="43">
        <v>7000</v>
      </c>
      <c r="G147" s="48" t="s">
        <v>53</v>
      </c>
    </row>
    <row r="148" spans="1:7">
      <c r="A148" s="39">
        <v>43126</v>
      </c>
      <c r="B148" s="40">
        <v>272</v>
      </c>
      <c r="C148" s="40" t="s">
        <v>54</v>
      </c>
      <c r="D148" s="61" t="s">
        <v>268</v>
      </c>
      <c r="E148" s="43"/>
      <c r="F148" s="43">
        <v>3000</v>
      </c>
      <c r="G148" s="40" t="s">
        <v>141</v>
      </c>
    </row>
    <row r="149" spans="1:7">
      <c r="A149" s="39">
        <v>43126</v>
      </c>
      <c r="B149" s="40">
        <v>273</v>
      </c>
      <c r="C149" s="41" t="s">
        <v>246</v>
      </c>
      <c r="D149" s="61" t="s">
        <v>269</v>
      </c>
      <c r="E149" s="43"/>
      <c r="F149" s="43">
        <v>2000</v>
      </c>
      <c r="G149" s="40" t="s">
        <v>178</v>
      </c>
    </row>
    <row r="150" spans="1:7" ht="32.1" customHeight="1">
      <c r="A150" s="39">
        <v>43129</v>
      </c>
      <c r="B150" s="40">
        <v>274</v>
      </c>
      <c r="C150" s="40" t="s">
        <v>51</v>
      </c>
      <c r="D150" s="72" t="s">
        <v>270</v>
      </c>
      <c r="E150" s="43"/>
      <c r="F150" s="43">
        <v>1800</v>
      </c>
      <c r="G150" s="40" t="s">
        <v>103</v>
      </c>
    </row>
    <row r="151" spans="1:7" ht="32.1" customHeight="1">
      <c r="A151" s="39">
        <v>43129</v>
      </c>
      <c r="B151" s="40">
        <v>275</v>
      </c>
      <c r="C151" s="41" t="s">
        <v>60</v>
      </c>
      <c r="D151" s="87" t="s">
        <v>270</v>
      </c>
      <c r="E151" s="43"/>
      <c r="F151" s="43">
        <v>28200</v>
      </c>
      <c r="G151" s="40" t="s">
        <v>64</v>
      </c>
    </row>
    <row r="152" spans="1:7">
      <c r="A152" s="39">
        <v>43130</v>
      </c>
      <c r="B152" s="40">
        <v>276</v>
      </c>
      <c r="C152" s="41" t="s">
        <v>48</v>
      </c>
      <c r="D152" s="63" t="s">
        <v>271</v>
      </c>
      <c r="E152" s="43"/>
      <c r="F152" s="43">
        <v>2000</v>
      </c>
      <c r="G152" s="40" t="s">
        <v>123</v>
      </c>
    </row>
    <row r="153" spans="1:7">
      <c r="A153" s="39">
        <v>43133</v>
      </c>
      <c r="B153" s="40">
        <v>277</v>
      </c>
      <c r="C153" s="40" t="s">
        <v>211</v>
      </c>
      <c r="D153" s="61" t="s">
        <v>272</v>
      </c>
      <c r="E153" s="43"/>
      <c r="F153" s="43">
        <v>3200</v>
      </c>
      <c r="G153" s="40" t="s">
        <v>42</v>
      </c>
    </row>
    <row r="154" spans="1:7" ht="60" customHeight="1">
      <c r="A154" s="39">
        <v>43133</v>
      </c>
      <c r="B154" s="40">
        <v>278</v>
      </c>
      <c r="C154" s="41" t="s">
        <v>273</v>
      </c>
      <c r="D154" s="70" t="s">
        <v>274</v>
      </c>
      <c r="E154" s="43"/>
      <c r="F154" s="43">
        <v>5385</v>
      </c>
      <c r="G154" s="40" t="s">
        <v>183</v>
      </c>
    </row>
    <row r="155" spans="1:7">
      <c r="A155" s="39">
        <v>43133</v>
      </c>
      <c r="B155" s="40">
        <v>279</v>
      </c>
      <c r="C155" s="41" t="s">
        <v>67</v>
      </c>
      <c r="D155" s="88" t="s">
        <v>275</v>
      </c>
      <c r="E155" s="43"/>
      <c r="F155" s="43">
        <v>1050</v>
      </c>
      <c r="G155" s="40" t="s">
        <v>276</v>
      </c>
    </row>
    <row r="156" spans="1:7">
      <c r="A156" s="39">
        <v>43137</v>
      </c>
      <c r="B156" s="40">
        <v>280</v>
      </c>
      <c r="C156" s="40" t="s">
        <v>151</v>
      </c>
      <c r="D156" s="71" t="s">
        <v>277</v>
      </c>
      <c r="E156" s="55">
        <v>5000</v>
      </c>
      <c r="F156" s="55"/>
      <c r="G156" s="53" t="s">
        <v>53</v>
      </c>
    </row>
    <row r="157" spans="1:7">
      <c r="A157" s="39">
        <v>43139</v>
      </c>
      <c r="B157" s="40">
        <v>281</v>
      </c>
      <c r="C157" s="40" t="s">
        <v>51</v>
      </c>
      <c r="D157" s="61" t="s">
        <v>278</v>
      </c>
      <c r="E157" s="43"/>
      <c r="F157" s="43">
        <v>2520</v>
      </c>
      <c r="G157" s="40" t="s">
        <v>147</v>
      </c>
    </row>
    <row r="158" spans="1:7">
      <c r="A158" s="39">
        <v>43152</v>
      </c>
      <c r="B158" s="40">
        <v>282</v>
      </c>
      <c r="C158" s="41" t="s">
        <v>221</v>
      </c>
      <c r="D158" s="76" t="s">
        <v>279</v>
      </c>
      <c r="E158" s="43">
        <v>10000</v>
      </c>
      <c r="F158" s="43"/>
      <c r="G158" s="40" t="s">
        <v>69</v>
      </c>
    </row>
    <row r="159" spans="1:7">
      <c r="A159" s="39">
        <v>43152</v>
      </c>
      <c r="B159" s="40">
        <v>283</v>
      </c>
      <c r="C159" s="40" t="s">
        <v>51</v>
      </c>
      <c r="D159" s="71" t="s">
        <v>280</v>
      </c>
      <c r="E159" s="43">
        <v>5000</v>
      </c>
      <c r="F159" s="43"/>
      <c r="G159" s="53" t="s">
        <v>50</v>
      </c>
    </row>
    <row r="160" spans="1:7">
      <c r="A160" s="39">
        <v>43152</v>
      </c>
      <c r="B160" s="40">
        <v>284</v>
      </c>
      <c r="C160" s="41" t="s">
        <v>67</v>
      </c>
      <c r="D160" s="61" t="s">
        <v>281</v>
      </c>
      <c r="E160" s="43"/>
      <c r="F160" s="43">
        <v>1040</v>
      </c>
      <c r="G160" s="40" t="s">
        <v>64</v>
      </c>
    </row>
    <row r="161" spans="1:7">
      <c r="A161" s="39">
        <v>43154</v>
      </c>
      <c r="B161" s="40">
        <v>285</v>
      </c>
      <c r="C161" s="41" t="s">
        <v>282</v>
      </c>
      <c r="D161" s="61" t="s">
        <v>283</v>
      </c>
      <c r="E161" s="43"/>
      <c r="F161" s="43">
        <v>3600</v>
      </c>
      <c r="G161" s="40" t="s">
        <v>45</v>
      </c>
    </row>
    <row r="162" spans="1:7">
      <c r="A162" s="39">
        <v>43154</v>
      </c>
      <c r="B162" s="40">
        <v>286</v>
      </c>
      <c r="C162" s="41" t="s">
        <v>282</v>
      </c>
      <c r="D162" s="61" t="s">
        <v>284</v>
      </c>
      <c r="E162" s="43"/>
      <c r="F162" s="43">
        <v>12000</v>
      </c>
      <c r="G162" s="40" t="s">
        <v>178</v>
      </c>
    </row>
    <row r="163" spans="1:7" ht="48" customHeight="1">
      <c r="A163" s="39">
        <v>43154</v>
      </c>
      <c r="B163" s="40">
        <v>287</v>
      </c>
      <c r="C163" s="54" t="s">
        <v>285</v>
      </c>
      <c r="D163" s="78" t="s">
        <v>286</v>
      </c>
      <c r="E163" s="55"/>
      <c r="F163" s="55">
        <v>2500</v>
      </c>
      <c r="G163" s="53" t="s">
        <v>287</v>
      </c>
    </row>
    <row r="164" spans="1:7">
      <c r="A164" s="39">
        <v>43154</v>
      </c>
      <c r="B164" s="40">
        <v>288</v>
      </c>
      <c r="C164" s="41" t="s">
        <v>173</v>
      </c>
      <c r="D164" s="69" t="s">
        <v>288</v>
      </c>
      <c r="E164" s="47"/>
      <c r="F164" s="43">
        <v>7000</v>
      </c>
      <c r="G164" s="48" t="s">
        <v>123</v>
      </c>
    </row>
    <row r="165" spans="1:7">
      <c r="A165" s="39">
        <v>43157</v>
      </c>
      <c r="B165" s="40">
        <v>289</v>
      </c>
      <c r="C165" s="41" t="s">
        <v>289</v>
      </c>
      <c r="D165" s="61" t="s">
        <v>290</v>
      </c>
      <c r="E165" s="43"/>
      <c r="F165" s="43">
        <v>8000</v>
      </c>
      <c r="G165" s="40" t="s">
        <v>53</v>
      </c>
    </row>
    <row r="166" spans="1:7">
      <c r="A166" s="39">
        <v>43157</v>
      </c>
      <c r="B166" s="40">
        <v>290</v>
      </c>
      <c r="C166" s="41" t="s">
        <v>291</v>
      </c>
      <c r="D166" s="61" t="s">
        <v>292</v>
      </c>
      <c r="E166" s="43"/>
      <c r="F166" s="43">
        <v>1200</v>
      </c>
      <c r="G166" s="40" t="s">
        <v>50</v>
      </c>
    </row>
    <row r="167" spans="1:7">
      <c r="A167" s="39">
        <v>43157</v>
      </c>
      <c r="B167" s="40">
        <v>291</v>
      </c>
      <c r="C167" s="41" t="s">
        <v>156</v>
      </c>
      <c r="D167" s="61" t="s">
        <v>293</v>
      </c>
      <c r="E167" s="43"/>
      <c r="F167" s="43">
        <v>3370</v>
      </c>
      <c r="G167" s="40" t="s">
        <v>53</v>
      </c>
    </row>
    <row r="168" spans="1:7">
      <c r="A168" s="39">
        <v>43157</v>
      </c>
      <c r="B168" s="40">
        <v>292</v>
      </c>
      <c r="C168" s="40" t="s">
        <v>211</v>
      </c>
      <c r="D168" s="61" t="s">
        <v>294</v>
      </c>
      <c r="E168" s="43"/>
      <c r="F168" s="43">
        <v>5200</v>
      </c>
      <c r="G168" s="40" t="s">
        <v>45</v>
      </c>
    </row>
    <row r="169" spans="1:7" ht="32.1" customHeight="1">
      <c r="A169" s="39">
        <v>43158</v>
      </c>
      <c r="B169" s="40">
        <v>293</v>
      </c>
      <c r="C169" s="41" t="s">
        <v>295</v>
      </c>
      <c r="D169" s="88" t="s">
        <v>296</v>
      </c>
      <c r="E169" s="43">
        <v>120000</v>
      </c>
      <c r="F169" s="43"/>
      <c r="G169" s="40" t="s">
        <v>50</v>
      </c>
    </row>
    <row r="170" spans="1:7">
      <c r="A170" s="39">
        <v>43158</v>
      </c>
      <c r="B170" s="40">
        <v>294</v>
      </c>
      <c r="C170" s="41" t="s">
        <v>62</v>
      </c>
      <c r="D170" s="66" t="s">
        <v>297</v>
      </c>
      <c r="E170" s="43">
        <v>307</v>
      </c>
      <c r="F170" s="43"/>
      <c r="G170" s="40" t="s">
        <v>69</v>
      </c>
    </row>
    <row r="171" spans="1:7">
      <c r="A171" s="39">
        <v>43158</v>
      </c>
      <c r="B171" s="40">
        <v>295</v>
      </c>
      <c r="C171" s="41" t="s">
        <v>151</v>
      </c>
      <c r="D171" s="61" t="s">
        <v>256</v>
      </c>
      <c r="E171" s="43"/>
      <c r="F171" s="43">
        <v>5000</v>
      </c>
      <c r="G171" s="40" t="s">
        <v>50</v>
      </c>
    </row>
    <row r="172" spans="1:7">
      <c r="A172" s="39">
        <v>43160</v>
      </c>
      <c r="B172" s="40">
        <v>296</v>
      </c>
      <c r="C172" s="41" t="s">
        <v>51</v>
      </c>
      <c r="D172" s="89" t="s">
        <v>298</v>
      </c>
      <c r="E172" s="43">
        <v>5000</v>
      </c>
      <c r="F172" s="43"/>
      <c r="G172" s="40" t="s">
        <v>50</v>
      </c>
    </row>
    <row r="173" spans="1:7">
      <c r="A173" s="39">
        <v>43160</v>
      </c>
      <c r="B173" s="40">
        <v>297</v>
      </c>
      <c r="C173" s="41" t="s">
        <v>299</v>
      </c>
      <c r="D173" s="61" t="s">
        <v>300</v>
      </c>
      <c r="E173" s="43"/>
      <c r="F173" s="43">
        <v>6000</v>
      </c>
      <c r="G173" s="40" t="s">
        <v>64</v>
      </c>
    </row>
    <row r="174" spans="1:7">
      <c r="A174" s="39">
        <v>43161</v>
      </c>
      <c r="B174" s="40">
        <v>298</v>
      </c>
      <c r="C174" s="41" t="s">
        <v>176</v>
      </c>
      <c r="D174" s="61" t="s">
        <v>301</v>
      </c>
      <c r="E174" s="43"/>
      <c r="F174" s="43">
        <v>402</v>
      </c>
      <c r="G174" s="40" t="s">
        <v>45</v>
      </c>
    </row>
    <row r="175" spans="1:7">
      <c r="A175" s="39">
        <v>43161</v>
      </c>
      <c r="B175" s="40">
        <v>299</v>
      </c>
      <c r="C175" s="41" t="s">
        <v>51</v>
      </c>
      <c r="D175" s="61" t="s">
        <v>302</v>
      </c>
      <c r="E175" s="43"/>
      <c r="F175" s="43">
        <v>1715</v>
      </c>
      <c r="G175" s="40" t="s">
        <v>79</v>
      </c>
    </row>
    <row r="176" spans="1:7">
      <c r="A176" s="39">
        <v>43164</v>
      </c>
      <c r="B176" s="40">
        <v>300</v>
      </c>
      <c r="C176" s="41" t="s">
        <v>80</v>
      </c>
      <c r="D176" s="61" t="s">
        <v>303</v>
      </c>
      <c r="E176" s="43"/>
      <c r="F176" s="43">
        <v>1000</v>
      </c>
      <c r="G176" s="40" t="s">
        <v>178</v>
      </c>
    </row>
  </sheetData>
  <mergeCells count="1">
    <mergeCell ref="A2:G2"/>
  </mergeCells>
  <phoneticPr fontId="3" type="noConversion"/>
  <printOptions horizontalCentered="1"/>
  <pageMargins left="0.31496062992125984"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審核表 (2)</vt:lpstr>
      <vt:lpstr>各項收支明細表</vt:lpstr>
      <vt:lpstr>各項收支明細表!Print_Titles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dcterms:created xsi:type="dcterms:W3CDTF">2018-03-26T06:17:30Z</dcterms:created>
  <dcterms:modified xsi:type="dcterms:W3CDTF">2018-03-26T06:18:43Z</dcterms:modified>
</cp:coreProperties>
</file>