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註冊待辦事項\109 學年度畢業\109市長獎給獎實施計畫_公文\109公告文件\"/>
    </mc:Choice>
  </mc:AlternateContent>
  <bookViews>
    <workbookView xWindow="0" yWindow="45" windowWidth="16050" windowHeight="11715"/>
  </bookViews>
  <sheets>
    <sheet name="分數表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3" l="1"/>
  <c r="O21" i="3"/>
  <c r="O18" i="3"/>
  <c r="M17" i="3"/>
  <c r="K17" i="3"/>
  <c r="I17" i="3"/>
  <c r="G17" i="3"/>
  <c r="E17" i="3"/>
  <c r="C17" i="3"/>
  <c r="O17" i="3" s="1"/>
  <c r="M16" i="3"/>
  <c r="K16" i="3"/>
  <c r="I16" i="3"/>
  <c r="G16" i="3"/>
  <c r="O16" i="3" s="1"/>
  <c r="E16" i="3"/>
  <c r="C16" i="3"/>
  <c r="O15" i="3"/>
  <c r="O14" i="3"/>
  <c r="O13" i="3"/>
  <c r="O9" i="3"/>
  <c r="M8" i="3"/>
  <c r="K8" i="3"/>
  <c r="I8" i="3"/>
  <c r="G8" i="3"/>
  <c r="O8" i="3" s="1"/>
  <c r="E8" i="3"/>
  <c r="C8" i="3"/>
  <c r="M7" i="3"/>
  <c r="K7" i="3"/>
  <c r="I7" i="3"/>
  <c r="G7" i="3"/>
  <c r="E7" i="3"/>
  <c r="O7" i="3" s="1"/>
  <c r="C7" i="3"/>
  <c r="O6" i="3"/>
  <c r="O5" i="3"/>
  <c r="O4" i="3"/>
  <c r="O23" i="3" l="1"/>
  <c r="O19" i="3"/>
  <c r="O10" i="3"/>
  <c r="M24" i="3" l="1"/>
</calcChain>
</file>

<file path=xl/sharedStrings.xml><?xml version="1.0" encoding="utf-8"?>
<sst xmlns="http://schemas.openxmlformats.org/spreadsheetml/2006/main" count="58" uniqueCount="23">
  <si>
    <t>1.國際性比賽</t>
    <phoneticPr fontId="2" type="noConversion"/>
  </si>
  <si>
    <t>3.直轄市、縣市性比賽</t>
    <phoneticPr fontId="2" type="noConversion"/>
  </si>
  <si>
    <t>個人賽</t>
    <phoneticPr fontId="2" type="noConversion"/>
  </si>
  <si>
    <t>政府機關主辦</t>
    <phoneticPr fontId="2" type="noConversion"/>
  </si>
  <si>
    <t>第1名</t>
    <phoneticPr fontId="2" type="noConversion"/>
  </si>
  <si>
    <t>第2名</t>
    <phoneticPr fontId="2" type="noConversion"/>
  </si>
  <si>
    <t>第3名</t>
    <phoneticPr fontId="2" type="noConversion"/>
  </si>
  <si>
    <t>第4名</t>
    <phoneticPr fontId="2" type="noConversion"/>
  </si>
  <si>
    <t>第5名</t>
    <phoneticPr fontId="2" type="noConversion"/>
  </si>
  <si>
    <t>第6名</t>
    <phoneticPr fontId="2" type="noConversion"/>
  </si>
  <si>
    <t>2.全國性比賽</t>
    <phoneticPr fontId="2" type="noConversion"/>
  </si>
  <si>
    <t>團體賽</t>
    <phoneticPr fontId="2" type="noConversion"/>
  </si>
  <si>
    <t>小計</t>
    <phoneticPr fontId="2" type="noConversion"/>
  </si>
  <si>
    <t>張數</t>
    <phoneticPr fontId="2" type="noConversion"/>
  </si>
  <si>
    <t>校內(際)比賽</t>
    <phoneticPr fontId="2" type="noConversion"/>
  </si>
  <si>
    <t>民間團體主辦</t>
    <phoneticPr fontId="2" type="noConversion"/>
  </si>
  <si>
    <t>3.直轄市、縣市性比賽</t>
    <phoneticPr fontId="2" type="noConversion"/>
  </si>
  <si>
    <t xml:space="preserve">                                                                                                                                                                              第三類小計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</si>
  <si>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第二類小計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</si>
  <si>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     第一類小計</t>
    <phoneticPr fontId="2" type="noConversion"/>
  </si>
  <si>
    <t>校內(際)之團體賽</t>
    <phoneticPr fontId="2" type="noConversion"/>
  </si>
  <si>
    <r>
      <t xml:space="preserve">                                                                                                                                     </t>
    </r>
    <r>
      <rPr>
        <sz val="18"/>
        <color theme="1"/>
        <rFont val="微軟正黑體"/>
        <family val="2"/>
        <charset val="136"/>
      </rPr>
      <t xml:space="preserve"> 總計積分</t>
    </r>
    <phoneticPr fontId="2" type="noConversion"/>
  </si>
  <si>
    <t xml:space="preserve">  市長獎分數對照試算表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</si>
</sst>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2" borderId="14" xfId="0" applyFont="1" applyFill="1" applyBorder="1" applyAlignment="1" applyProtection="1">
      <alignment vertical="center" wrapText="1"/>
      <protection hidden="1"/>
    </xf>
    <xf numFmtId="0" fontId="3" fillId="2" borderId="15" xfId="0" applyFont="1" applyFill="1" applyBorder="1" applyAlignment="1" applyProtection="1">
      <alignment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3" fillId="2" borderId="8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vertical="center" wrapText="1"/>
      <protection hidden="1"/>
    </xf>
    <xf numFmtId="0" fontId="3" fillId="2" borderId="19" xfId="0" applyFont="1" applyFill="1" applyBorder="1" applyAlignment="1" applyProtection="1">
      <alignment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3" fillId="2" borderId="42" xfId="0" applyFont="1" applyFill="1" applyBorder="1" applyProtection="1">
      <alignment vertical="center"/>
      <protection hidden="1"/>
    </xf>
    <xf numFmtId="0" fontId="3" fillId="2" borderId="38" xfId="0" applyFont="1" applyFill="1" applyBorder="1" applyProtection="1">
      <alignment vertical="center"/>
      <protection hidden="1"/>
    </xf>
    <xf numFmtId="0" fontId="3" fillId="2" borderId="36" xfId="0" applyFont="1" applyFill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0" fillId="0" borderId="42" xfId="0" applyBorder="1" applyProtection="1">
      <alignment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2" borderId="39" xfId="0" applyFont="1" applyFill="1" applyBorder="1" applyProtection="1">
      <alignment vertical="center"/>
      <protection hidden="1"/>
    </xf>
    <xf numFmtId="0" fontId="3" fillId="0" borderId="30" xfId="0" applyFont="1" applyBorder="1" applyProtection="1">
      <alignment vertical="center"/>
      <protection hidden="1"/>
    </xf>
    <xf numFmtId="0" fontId="3" fillId="0" borderId="39" xfId="0" applyFont="1" applyBorder="1" applyProtection="1">
      <alignment vertical="center"/>
      <protection hidden="1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S17" sqref="S17"/>
    </sheetView>
  </sheetViews>
  <sheetFormatPr defaultRowHeight="16.5" x14ac:dyDescent="0.25"/>
  <cols>
    <col min="2" max="2" width="14.5" customWidth="1"/>
    <col min="4" max="4" width="4.625" customWidth="1"/>
    <col min="6" max="6" width="4.625" customWidth="1"/>
    <col min="8" max="8" width="4.625" customWidth="1"/>
    <col min="10" max="10" width="4.625" customWidth="1"/>
    <col min="12" max="12" width="4.625" customWidth="1"/>
    <col min="14" max="14" width="4.625" customWidth="1"/>
    <col min="15" max="15" width="9.625" customWidth="1"/>
  </cols>
  <sheetData>
    <row r="1" spans="1:15" ht="30" customHeight="1" x14ac:dyDescent="0.25">
      <c r="A1" s="52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4.95" customHeight="1" x14ac:dyDescent="0.25">
      <c r="A2" s="45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4"/>
    </row>
    <row r="3" spans="1:15" ht="17.25" thickBot="1" x14ac:dyDescent="0.3">
      <c r="A3" s="1"/>
      <c r="B3" s="7"/>
      <c r="C3" s="4" t="s">
        <v>4</v>
      </c>
      <c r="D3" s="15" t="s">
        <v>13</v>
      </c>
      <c r="E3" s="4" t="s">
        <v>5</v>
      </c>
      <c r="F3" s="15" t="s">
        <v>13</v>
      </c>
      <c r="G3" s="4" t="s">
        <v>6</v>
      </c>
      <c r="H3" s="15" t="s">
        <v>13</v>
      </c>
      <c r="I3" s="4" t="s">
        <v>7</v>
      </c>
      <c r="J3" s="15" t="s">
        <v>13</v>
      </c>
      <c r="K3" s="4" t="s">
        <v>8</v>
      </c>
      <c r="L3" s="15" t="s">
        <v>13</v>
      </c>
      <c r="M3" s="13" t="s">
        <v>9</v>
      </c>
      <c r="N3" s="20" t="s">
        <v>13</v>
      </c>
      <c r="O3" s="32" t="s">
        <v>12</v>
      </c>
    </row>
    <row r="4" spans="1:15" ht="30" customHeight="1" x14ac:dyDescent="0.25">
      <c r="A4" s="53" t="s">
        <v>2</v>
      </c>
      <c r="B4" s="54" t="s">
        <v>0</v>
      </c>
      <c r="C4" s="55">
        <v>18</v>
      </c>
      <c r="D4" s="33"/>
      <c r="E4" s="55">
        <v>15</v>
      </c>
      <c r="F4" s="33"/>
      <c r="G4" s="55">
        <v>12</v>
      </c>
      <c r="H4" s="33"/>
      <c r="I4" s="55">
        <v>9</v>
      </c>
      <c r="J4" s="33"/>
      <c r="K4" s="55">
        <v>6</v>
      </c>
      <c r="L4" s="33"/>
      <c r="M4" s="70">
        <v>3</v>
      </c>
      <c r="N4" s="33"/>
      <c r="O4" s="83">
        <f>(C4*D4)+(E4*F4)+(G4*H4)+(I4*J4)+(K4*L4)+(M4*N4)</f>
        <v>0</v>
      </c>
    </row>
    <row r="5" spans="1:15" ht="30" customHeight="1" x14ac:dyDescent="0.25">
      <c r="A5" s="56"/>
      <c r="B5" s="57" t="s">
        <v>10</v>
      </c>
      <c r="C5" s="58">
        <v>12</v>
      </c>
      <c r="D5" s="34"/>
      <c r="E5" s="58">
        <v>10</v>
      </c>
      <c r="F5" s="34"/>
      <c r="G5" s="58">
        <v>8</v>
      </c>
      <c r="H5" s="34"/>
      <c r="I5" s="58">
        <v>6</v>
      </c>
      <c r="J5" s="34"/>
      <c r="K5" s="58">
        <v>4</v>
      </c>
      <c r="L5" s="34"/>
      <c r="M5" s="71">
        <v>2</v>
      </c>
      <c r="N5" s="34"/>
      <c r="O5" s="84">
        <f>(C5*D5)+(E5*F5)+(G5*H5)+(I5*J5)+(K5*L5)+(M5*N5)</f>
        <v>0</v>
      </c>
    </row>
    <row r="6" spans="1:15" ht="30" customHeight="1" thickBot="1" x14ac:dyDescent="0.3">
      <c r="A6" s="59"/>
      <c r="B6" s="60" t="s">
        <v>1</v>
      </c>
      <c r="C6" s="61">
        <v>6</v>
      </c>
      <c r="D6" s="35"/>
      <c r="E6" s="61">
        <v>5</v>
      </c>
      <c r="F6" s="35"/>
      <c r="G6" s="61">
        <v>4</v>
      </c>
      <c r="H6" s="35"/>
      <c r="I6" s="61">
        <v>3</v>
      </c>
      <c r="J6" s="35"/>
      <c r="K6" s="61">
        <v>2</v>
      </c>
      <c r="L6" s="35"/>
      <c r="M6" s="72">
        <v>1</v>
      </c>
      <c r="N6" s="35"/>
      <c r="O6" s="84">
        <f t="shared" ref="O6:O9" si="0">(C6*D6)+(E6*F6)+(G6*H6)+(I6*J6)+(K6*L6)+(M6*N6)</f>
        <v>0</v>
      </c>
    </row>
    <row r="7" spans="1:15" ht="30" customHeight="1" x14ac:dyDescent="0.25">
      <c r="A7" s="62" t="s">
        <v>11</v>
      </c>
      <c r="B7" s="63" t="s">
        <v>0</v>
      </c>
      <c r="C7" s="64">
        <f>C4/2</f>
        <v>9</v>
      </c>
      <c r="D7" s="36"/>
      <c r="E7" s="64">
        <f t="shared" ref="E7:M8" si="1">E4/2</f>
        <v>7.5</v>
      </c>
      <c r="F7" s="36"/>
      <c r="G7" s="64">
        <f t="shared" si="1"/>
        <v>6</v>
      </c>
      <c r="H7" s="36"/>
      <c r="I7" s="64">
        <f t="shared" si="1"/>
        <v>4.5</v>
      </c>
      <c r="J7" s="36"/>
      <c r="K7" s="64">
        <f t="shared" si="1"/>
        <v>3</v>
      </c>
      <c r="L7" s="36"/>
      <c r="M7" s="73">
        <f t="shared" si="1"/>
        <v>1.5</v>
      </c>
      <c r="N7" s="36"/>
      <c r="O7" s="84">
        <f t="shared" si="0"/>
        <v>0</v>
      </c>
    </row>
    <row r="8" spans="1:15" ht="30" customHeight="1" x14ac:dyDescent="0.25">
      <c r="A8" s="65"/>
      <c r="B8" s="66" t="s">
        <v>10</v>
      </c>
      <c r="C8" s="67">
        <f>C5/2</f>
        <v>6</v>
      </c>
      <c r="D8" s="37"/>
      <c r="E8" s="67">
        <f t="shared" si="1"/>
        <v>5</v>
      </c>
      <c r="F8" s="37"/>
      <c r="G8" s="67">
        <f t="shared" si="1"/>
        <v>4</v>
      </c>
      <c r="H8" s="37"/>
      <c r="I8" s="67">
        <f t="shared" si="1"/>
        <v>3</v>
      </c>
      <c r="J8" s="37"/>
      <c r="K8" s="67">
        <f t="shared" si="1"/>
        <v>2</v>
      </c>
      <c r="L8" s="37"/>
      <c r="M8" s="74">
        <f t="shared" si="1"/>
        <v>1</v>
      </c>
      <c r="N8" s="37"/>
      <c r="O8" s="84">
        <f t="shared" si="0"/>
        <v>0</v>
      </c>
    </row>
    <row r="9" spans="1:15" ht="30" customHeight="1" thickBot="1" x14ac:dyDescent="0.3">
      <c r="A9" s="65"/>
      <c r="B9" s="68" t="s">
        <v>1</v>
      </c>
      <c r="C9" s="69">
        <v>3</v>
      </c>
      <c r="D9" s="38"/>
      <c r="E9" s="69">
        <v>2.5</v>
      </c>
      <c r="F9" s="38"/>
      <c r="G9" s="69">
        <v>2</v>
      </c>
      <c r="H9" s="38"/>
      <c r="I9" s="69">
        <v>1.5</v>
      </c>
      <c r="J9" s="38"/>
      <c r="K9" s="69">
        <v>1</v>
      </c>
      <c r="L9" s="38"/>
      <c r="M9" s="75">
        <v>0.5</v>
      </c>
      <c r="N9" s="38"/>
      <c r="O9" s="85">
        <f t="shared" si="0"/>
        <v>0</v>
      </c>
    </row>
    <row r="10" spans="1:15" ht="39" customHeight="1" thickBot="1" x14ac:dyDescent="0.3">
      <c r="A10" s="39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86">
        <f>SUM(O4:O9)</f>
        <v>0</v>
      </c>
    </row>
    <row r="11" spans="1:15" ht="24.95" customHeight="1" x14ac:dyDescent="0.25">
      <c r="A11" s="48" t="s">
        <v>15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  <c r="O11" s="87"/>
    </row>
    <row r="12" spans="1:15" ht="17.25" thickBot="1" x14ac:dyDescent="0.3">
      <c r="A12" s="6"/>
      <c r="B12" s="9"/>
      <c r="C12" s="10" t="s">
        <v>4</v>
      </c>
      <c r="D12" s="19" t="s">
        <v>13</v>
      </c>
      <c r="E12" s="10" t="s">
        <v>5</v>
      </c>
      <c r="F12" s="19" t="s">
        <v>13</v>
      </c>
      <c r="G12" s="10" t="s">
        <v>6</v>
      </c>
      <c r="H12" s="19" t="s">
        <v>13</v>
      </c>
      <c r="I12" s="10" t="s">
        <v>7</v>
      </c>
      <c r="J12" s="19" t="s">
        <v>13</v>
      </c>
      <c r="K12" s="10" t="s">
        <v>8</v>
      </c>
      <c r="L12" s="19" t="s">
        <v>13</v>
      </c>
      <c r="M12" s="10" t="s">
        <v>9</v>
      </c>
      <c r="N12" s="20" t="s">
        <v>13</v>
      </c>
      <c r="O12" s="88" t="s">
        <v>12</v>
      </c>
    </row>
    <row r="13" spans="1:15" ht="30" customHeight="1" x14ac:dyDescent="0.25">
      <c r="A13" s="16" t="s">
        <v>2</v>
      </c>
      <c r="B13" s="21" t="s">
        <v>0</v>
      </c>
      <c r="C13" s="76">
        <v>9</v>
      </c>
      <c r="D13" s="33"/>
      <c r="E13" s="76">
        <v>7.5</v>
      </c>
      <c r="F13" s="33"/>
      <c r="G13" s="76">
        <v>6</v>
      </c>
      <c r="H13" s="33"/>
      <c r="I13" s="76">
        <v>4.5</v>
      </c>
      <c r="J13" s="33"/>
      <c r="K13" s="76">
        <v>3</v>
      </c>
      <c r="L13" s="33"/>
      <c r="M13" s="79">
        <v>1.5</v>
      </c>
      <c r="N13" s="33"/>
      <c r="O13" s="89">
        <f>(C13*D13)+(E13*F13)+(G13*H13)+(I13*J13)+(K13*L13)+(M13*N13)</f>
        <v>0</v>
      </c>
    </row>
    <row r="14" spans="1:15" ht="30" customHeight="1" x14ac:dyDescent="0.25">
      <c r="A14" s="17"/>
      <c r="B14" s="22" t="s">
        <v>10</v>
      </c>
      <c r="C14" s="77">
        <v>6</v>
      </c>
      <c r="D14" s="34"/>
      <c r="E14" s="77">
        <v>5</v>
      </c>
      <c r="F14" s="34"/>
      <c r="G14" s="77">
        <v>4</v>
      </c>
      <c r="H14" s="34"/>
      <c r="I14" s="77">
        <v>3</v>
      </c>
      <c r="J14" s="34"/>
      <c r="K14" s="77">
        <v>2</v>
      </c>
      <c r="L14" s="34"/>
      <c r="M14" s="80">
        <v>1</v>
      </c>
      <c r="N14" s="34"/>
      <c r="O14" s="89">
        <f t="shared" ref="O14:O17" si="2">(C14*D14)+(E14*F14)+(G14*H14)+(I14*J14)+(K14*L14)+(M14*N14)</f>
        <v>0</v>
      </c>
    </row>
    <row r="15" spans="1:15" ht="30" customHeight="1" thickBot="1" x14ac:dyDescent="0.3">
      <c r="A15" s="18"/>
      <c r="B15" s="23" t="s">
        <v>1</v>
      </c>
      <c r="C15" s="78">
        <v>3</v>
      </c>
      <c r="D15" s="35"/>
      <c r="E15" s="78">
        <v>2.5</v>
      </c>
      <c r="F15" s="35"/>
      <c r="G15" s="78">
        <v>2</v>
      </c>
      <c r="H15" s="35"/>
      <c r="I15" s="78">
        <v>1.5</v>
      </c>
      <c r="J15" s="35"/>
      <c r="K15" s="78">
        <v>1</v>
      </c>
      <c r="L15" s="35"/>
      <c r="M15" s="81">
        <v>0.5</v>
      </c>
      <c r="N15" s="35"/>
      <c r="O15" s="89">
        <f t="shared" si="2"/>
        <v>0</v>
      </c>
    </row>
    <row r="16" spans="1:15" ht="30" customHeight="1" x14ac:dyDescent="0.25">
      <c r="A16" s="2" t="s">
        <v>11</v>
      </c>
      <c r="B16" s="24" t="s">
        <v>0</v>
      </c>
      <c r="C16" s="64">
        <f>C4*0.25</f>
        <v>4.5</v>
      </c>
      <c r="D16" s="36"/>
      <c r="E16" s="64">
        <f t="shared" ref="E16:M17" si="3">E4*0.25</f>
        <v>3.75</v>
      </c>
      <c r="F16" s="36"/>
      <c r="G16" s="64">
        <f t="shared" si="3"/>
        <v>3</v>
      </c>
      <c r="H16" s="36"/>
      <c r="I16" s="64">
        <f t="shared" si="3"/>
        <v>2.25</v>
      </c>
      <c r="J16" s="36"/>
      <c r="K16" s="64">
        <f t="shared" si="3"/>
        <v>1.5</v>
      </c>
      <c r="L16" s="36"/>
      <c r="M16" s="73">
        <f t="shared" si="3"/>
        <v>0.75</v>
      </c>
      <c r="N16" s="36"/>
      <c r="O16" s="89">
        <f t="shared" si="2"/>
        <v>0</v>
      </c>
    </row>
    <row r="17" spans="1:15" ht="30" customHeight="1" x14ac:dyDescent="0.25">
      <c r="A17" s="3"/>
      <c r="B17" s="25" t="s">
        <v>10</v>
      </c>
      <c r="C17" s="67">
        <f>C5*0.25</f>
        <v>3</v>
      </c>
      <c r="D17" s="37"/>
      <c r="E17" s="67">
        <f t="shared" si="3"/>
        <v>2.5</v>
      </c>
      <c r="F17" s="37"/>
      <c r="G17" s="67">
        <f t="shared" si="3"/>
        <v>2</v>
      </c>
      <c r="H17" s="37"/>
      <c r="I17" s="67">
        <f t="shared" si="3"/>
        <v>1.5</v>
      </c>
      <c r="J17" s="37"/>
      <c r="K17" s="67">
        <f t="shared" si="3"/>
        <v>1</v>
      </c>
      <c r="L17" s="37"/>
      <c r="M17" s="74">
        <f t="shared" si="3"/>
        <v>0.5</v>
      </c>
      <c r="N17" s="37"/>
      <c r="O17" s="89">
        <f t="shared" si="2"/>
        <v>0</v>
      </c>
    </row>
    <row r="18" spans="1:15" ht="30" customHeight="1" thickBot="1" x14ac:dyDescent="0.3">
      <c r="A18" s="3"/>
      <c r="B18" s="26" t="s">
        <v>16</v>
      </c>
      <c r="C18" s="69">
        <v>1.5</v>
      </c>
      <c r="D18" s="38"/>
      <c r="E18" s="69">
        <v>1.25</v>
      </c>
      <c r="F18" s="38"/>
      <c r="G18" s="69">
        <v>1</v>
      </c>
      <c r="H18" s="38"/>
      <c r="I18" s="69">
        <v>0.75</v>
      </c>
      <c r="J18" s="38"/>
      <c r="K18" s="69">
        <v>0.5</v>
      </c>
      <c r="L18" s="38"/>
      <c r="M18" s="75">
        <v>0.25</v>
      </c>
      <c r="N18" s="38"/>
      <c r="O18" s="89">
        <f>(C18*D18)+(E18*F18)+(G18*H18)+(I18*J18)+(K18*L18)+(M18*N18)</f>
        <v>0</v>
      </c>
    </row>
    <row r="19" spans="1:15" ht="41.25" customHeight="1" thickBot="1" x14ac:dyDescent="0.3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90">
        <f>SUM(O13:O18)</f>
        <v>0</v>
      </c>
    </row>
    <row r="20" spans="1:15" ht="17.25" thickBot="1" x14ac:dyDescent="0.3">
      <c r="A20" s="29"/>
      <c r="B20" s="5"/>
      <c r="C20" s="4" t="s">
        <v>4</v>
      </c>
      <c r="D20" s="4"/>
      <c r="E20" s="4" t="s">
        <v>5</v>
      </c>
      <c r="F20" s="4"/>
      <c r="G20" s="4" t="s">
        <v>6</v>
      </c>
      <c r="H20" s="4"/>
      <c r="I20" s="4" t="s">
        <v>7</v>
      </c>
      <c r="J20" s="4"/>
      <c r="K20" s="4" t="s">
        <v>8</v>
      </c>
      <c r="L20" s="4"/>
      <c r="M20" s="8" t="s">
        <v>9</v>
      </c>
      <c r="N20" s="11"/>
      <c r="O20" s="88" t="s">
        <v>12</v>
      </c>
    </row>
    <row r="21" spans="1:15" ht="30" customHeight="1" x14ac:dyDescent="0.25">
      <c r="A21" s="30"/>
      <c r="B21" s="27" t="s">
        <v>14</v>
      </c>
      <c r="C21" s="64">
        <v>3</v>
      </c>
      <c r="D21" s="33"/>
      <c r="E21" s="64">
        <v>2.5</v>
      </c>
      <c r="F21" s="33"/>
      <c r="G21" s="64">
        <v>2</v>
      </c>
      <c r="H21" s="33"/>
      <c r="I21" s="64">
        <v>1.5</v>
      </c>
      <c r="J21" s="33"/>
      <c r="K21" s="64">
        <v>1</v>
      </c>
      <c r="L21" s="33"/>
      <c r="M21" s="82">
        <v>0.5</v>
      </c>
      <c r="N21" s="33"/>
      <c r="O21" s="91">
        <f>(C21*D21)+(E21*F21)+(G21*H21)+(I21*J21)+(K21*L21)+(M21*N21)</f>
        <v>0</v>
      </c>
    </row>
    <row r="22" spans="1:15" ht="30" customHeight="1" thickBot="1" x14ac:dyDescent="0.3">
      <c r="A22" s="31"/>
      <c r="B22" s="28" t="s">
        <v>20</v>
      </c>
      <c r="C22" s="69">
        <v>1.5</v>
      </c>
      <c r="D22" s="34"/>
      <c r="E22" s="69">
        <v>1.25</v>
      </c>
      <c r="F22" s="34"/>
      <c r="G22" s="69">
        <v>1</v>
      </c>
      <c r="H22" s="34"/>
      <c r="I22" s="69">
        <v>0.75</v>
      </c>
      <c r="J22" s="34"/>
      <c r="K22" s="69">
        <v>0.5</v>
      </c>
      <c r="L22" s="34"/>
      <c r="M22" s="75">
        <v>0.25</v>
      </c>
      <c r="N22" s="34"/>
      <c r="O22" s="91">
        <f>(C22*D22)+(E22*F22)+(G22*H22)+(I22*J22)+(K22*L22)+(M22*N22)</f>
        <v>0</v>
      </c>
    </row>
    <row r="23" spans="1:15" ht="36.75" customHeight="1" thickBot="1" x14ac:dyDescent="0.3">
      <c r="A23" s="39" t="s">
        <v>17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90">
        <f>SUM(O21:O22)</f>
        <v>0</v>
      </c>
    </row>
    <row r="24" spans="1:15" ht="43.5" customHeight="1" thickBot="1" x14ac:dyDescent="0.3">
      <c r="A24" s="43" t="s">
        <v>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2"/>
      <c r="M24" s="92">
        <f>SUM(O10,O19,O23)</f>
        <v>0</v>
      </c>
      <c r="N24" s="93"/>
      <c r="O24" s="94"/>
    </row>
    <row r="29" spans="1:15" x14ac:dyDescent="0.25">
      <c r="M29" s="12"/>
    </row>
    <row r="30" spans="1:15" x14ac:dyDescent="0.25">
      <c r="M30" s="12"/>
    </row>
    <row r="31" spans="1:15" x14ac:dyDescent="0.25">
      <c r="M31" s="12"/>
    </row>
  </sheetData>
  <sheetProtection password="C615" sheet="1" objects="1" scenarios="1"/>
  <mergeCells count="8">
    <mergeCell ref="A24:L24"/>
    <mergeCell ref="M24:O24"/>
    <mergeCell ref="A1:O1"/>
    <mergeCell ref="A2:N2"/>
    <mergeCell ref="A10:N10"/>
    <mergeCell ref="A11:N11"/>
    <mergeCell ref="A19:N19"/>
    <mergeCell ref="A23:N23"/>
  </mergeCells>
  <phoneticPr fontId="2" type="noConversion"/>
  <pageMargins left="0.7" right="0.7" top="0.75" bottom="0.75" header="0.3" footer="0.3"/>
  <pageSetup paperSize="9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分數表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2020-04-28T03:44:51Z</cp:lastPrinted>
  <dcterms:created xsi:type="dcterms:W3CDTF">2019-05-13T02:20:40Z</dcterms:created>
  <dcterms:modified xsi:type="dcterms:W3CDTF">2021-04-16T00:46:27Z</dcterms:modified>
</cp:coreProperties>
</file>