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4964" windowHeight="8676" activeTab="0"/>
  </bookViews>
  <sheets>
    <sheet name="105.12小教" sheetId="1" r:id="rId1"/>
    <sheet name="105.12控管" sheetId="2" r:id="rId2"/>
  </sheets>
  <definedNames/>
  <calcPr fullCalcOnLoad="1"/>
</workbook>
</file>

<file path=xl/sharedStrings.xml><?xml version="1.0" encoding="utf-8"?>
<sst xmlns="http://schemas.openxmlformats.org/spreadsheetml/2006/main" count="66" uniqueCount="43">
  <si>
    <t>第2節</t>
  </si>
  <si>
    <t>第3節</t>
  </si>
  <si>
    <t>第4節</t>
  </si>
  <si>
    <t>第5節</t>
  </si>
  <si>
    <t>第6節</t>
  </si>
  <si>
    <t>第7節</t>
  </si>
  <si>
    <t>代課人</t>
  </si>
  <si>
    <t>假別</t>
  </si>
  <si>
    <t>請假人</t>
  </si>
  <si>
    <t>代課日期</t>
  </si>
  <si>
    <t>第1節</t>
  </si>
  <si>
    <t>小計</t>
  </si>
  <si>
    <t>合計</t>
  </si>
  <si>
    <t>代課費</t>
  </si>
  <si>
    <t>實領金額</t>
  </si>
  <si>
    <t>製表                          教務處                          出納組長                           會計室                            校長</t>
  </si>
  <si>
    <t xml:space="preserve">                                                                        (列報所得)</t>
  </si>
  <si>
    <t>勞保代扣</t>
  </si>
  <si>
    <t>健保代扣</t>
  </si>
  <si>
    <t>文元國小105年12月份超鐘點派代代課費清冊（小教）</t>
  </si>
  <si>
    <t>文元國小105年12月份超鐘點派代代課費清冊（控管）</t>
  </si>
  <si>
    <t>李曜宇</t>
  </si>
  <si>
    <t>公假</t>
  </si>
  <si>
    <t>陳宣榕</t>
  </si>
  <si>
    <t>12/7</t>
  </si>
  <si>
    <t>張清江</t>
  </si>
  <si>
    <t>12/7</t>
  </si>
  <si>
    <t>楊家慧</t>
  </si>
  <si>
    <t>李曜宇</t>
  </si>
  <si>
    <t>公假</t>
  </si>
  <si>
    <t>陳宣榕</t>
  </si>
  <si>
    <t>蔡青穎</t>
  </si>
  <si>
    <t>病假</t>
  </si>
  <si>
    <t>陳冠之</t>
  </si>
  <si>
    <t>12/14</t>
  </si>
  <si>
    <t>李岳勳</t>
  </si>
  <si>
    <t>公假</t>
  </si>
  <si>
    <t>胡融昀</t>
  </si>
  <si>
    <t>12/28</t>
  </si>
  <si>
    <t>李雅筑</t>
  </si>
  <si>
    <t>公假</t>
  </si>
  <si>
    <t>黃智淵</t>
  </si>
  <si>
    <t>12/28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</si>
</sst>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m\-yyyy"/>
    <numFmt numFmtId="177" formatCode="m&quot;月&quot;d&quot;日&quot;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#,##0_);[Red]\(#,##0\)"/>
    <numFmt numFmtId="182" formatCode="m/d;@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sz val="12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1" fontId="19" fillId="0" borderId="10" xfId="0" applyNumberFormat="1" applyFont="1" applyBorder="1" applyAlignment="1">
      <alignment horizontal="center" vertical="center"/>
    </xf>
    <xf numFmtId="181" fontId="20" fillId="0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24" borderId="0" xfId="0" applyNumberFormat="1" applyFont="1" applyFill="1" applyAlignment="1">
      <alignment vertical="center"/>
    </xf>
    <xf numFmtId="181" fontId="0" fillId="24" borderId="0" xfId="0" applyNumberFormat="1" applyFill="1" applyAlignment="1">
      <alignment vertical="center"/>
    </xf>
    <xf numFmtId="181" fontId="1" fillId="24" borderId="0" xfId="0" applyNumberFormat="1" applyFont="1" applyFill="1" applyAlignment="1">
      <alignment horizontal="center" vertical="center"/>
    </xf>
    <xf numFmtId="181" fontId="0" fillId="24" borderId="0" xfId="0" applyNumberFormat="1" applyFill="1" applyAlignment="1">
      <alignment vertical="center"/>
    </xf>
    <xf numFmtId="181" fontId="0" fillId="24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T6" sqref="T6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875" style="0" customWidth="1"/>
    <col min="4" max="4" width="10.37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6.375" style="7" customWidth="1"/>
    <col min="15" max="17" width="6.875" style="8" customWidth="1"/>
  </cols>
  <sheetData>
    <row r="1" spans="1:17" ht="25.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" t="s">
        <v>13</v>
      </c>
      <c r="O2" s="5" t="s">
        <v>17</v>
      </c>
      <c r="P2" s="5" t="s">
        <v>18</v>
      </c>
      <c r="Q2" s="6" t="s">
        <v>14</v>
      </c>
    </row>
    <row r="3" spans="1:17" ht="25.5" customHeight="1">
      <c r="A3" s="27" t="s">
        <v>21</v>
      </c>
      <c r="B3" s="27" t="s">
        <v>22</v>
      </c>
      <c r="C3" s="27" t="s">
        <v>23</v>
      </c>
      <c r="D3" s="16" t="s">
        <v>24</v>
      </c>
      <c r="E3" s="17"/>
      <c r="F3" s="17">
        <v>607</v>
      </c>
      <c r="G3" s="17"/>
      <c r="H3" s="17"/>
      <c r="I3" s="17"/>
      <c r="J3" s="17"/>
      <c r="K3" s="17"/>
      <c r="L3" s="17">
        <f>COUNT(E3:K3)</f>
        <v>1</v>
      </c>
      <c r="M3" s="17">
        <f>L3</f>
        <v>1</v>
      </c>
      <c r="N3" s="18">
        <f>M3*260</f>
        <v>260</v>
      </c>
      <c r="O3" s="19"/>
      <c r="P3" s="19"/>
      <c r="Q3" s="20">
        <f>N3-SUM(O3:P3)</f>
        <v>260</v>
      </c>
    </row>
    <row r="4" spans="1:17" ht="25.5" customHeight="1">
      <c r="A4" s="27" t="s">
        <v>31</v>
      </c>
      <c r="B4" s="27" t="s">
        <v>32</v>
      </c>
      <c r="C4" s="27" t="s">
        <v>33</v>
      </c>
      <c r="D4" s="16" t="s">
        <v>34</v>
      </c>
      <c r="E4" s="17"/>
      <c r="F4" s="17">
        <v>314</v>
      </c>
      <c r="G4" s="17"/>
      <c r="H4" s="17"/>
      <c r="I4" s="17"/>
      <c r="J4" s="17"/>
      <c r="K4" s="17"/>
      <c r="L4" s="17">
        <f>COUNT(E4:K4)</f>
        <v>1</v>
      </c>
      <c r="M4" s="17">
        <f>L4</f>
        <v>1</v>
      </c>
      <c r="N4" s="18">
        <f>M4*260</f>
        <v>260</v>
      </c>
      <c r="O4" s="19"/>
      <c r="P4" s="19"/>
      <c r="Q4" s="20">
        <f>N4-SUM(O4:P4)</f>
        <v>260</v>
      </c>
    </row>
    <row r="5" spans="1:17" ht="25.5" customHeight="1" thickBot="1">
      <c r="A5" s="21" t="s">
        <v>39</v>
      </c>
      <c r="B5" s="21" t="s">
        <v>40</v>
      </c>
      <c r="C5" s="21" t="s">
        <v>41</v>
      </c>
      <c r="D5" s="28" t="s">
        <v>42</v>
      </c>
      <c r="E5" s="22">
        <v>612</v>
      </c>
      <c r="F5" s="22"/>
      <c r="G5" s="22"/>
      <c r="H5" s="22"/>
      <c r="I5" s="22"/>
      <c r="J5" s="22"/>
      <c r="K5" s="22"/>
      <c r="L5" s="22">
        <f>COUNT(E5:K5)</f>
        <v>1</v>
      </c>
      <c r="M5" s="22">
        <f>L5</f>
        <v>1</v>
      </c>
      <c r="N5" s="23">
        <f>M5*260</f>
        <v>260</v>
      </c>
      <c r="O5" s="24"/>
      <c r="P5" s="24"/>
      <c r="Q5" s="25">
        <f>N5-SUM(O5:P5)</f>
        <v>260</v>
      </c>
    </row>
    <row r="6" spans="1:17" s="14" customFormat="1" ht="25.5" customHeight="1" thickTop="1">
      <c r="A6" s="15" t="s">
        <v>12</v>
      </c>
      <c r="B6" s="15"/>
      <c r="C6" s="15"/>
      <c r="D6" s="15"/>
      <c r="E6" s="26"/>
      <c r="F6" s="26"/>
      <c r="G6" s="26"/>
      <c r="H6" s="26"/>
      <c r="I6" s="26"/>
      <c r="J6" s="26"/>
      <c r="K6" s="26"/>
      <c r="L6" s="15">
        <f>SUM(L3:L5)</f>
        <v>3</v>
      </c>
      <c r="M6" s="15">
        <f>SUM(M3:M5)</f>
        <v>3</v>
      </c>
      <c r="N6" s="15">
        <f>SUM(N3:N5)</f>
        <v>780</v>
      </c>
      <c r="O6" s="15">
        <f>SUM(O3:O5)</f>
        <v>0</v>
      </c>
      <c r="P6" s="15">
        <f>SUM(P3:P5)</f>
        <v>0</v>
      </c>
      <c r="Q6" s="15">
        <f>SUM(Q3:Q5)</f>
        <v>780</v>
      </c>
    </row>
    <row r="8" spans="1:14" s="9" customFormat="1" ht="15.7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s="10" customFormat="1" ht="15.75">
      <c r="A9" s="10" t="s">
        <v>16</v>
      </c>
      <c r="B9" s="9"/>
      <c r="C9" s="9"/>
      <c r="D9" s="9"/>
      <c r="E9" s="9"/>
      <c r="F9" s="11"/>
      <c r="G9" s="11"/>
      <c r="H9" s="11"/>
      <c r="I9" s="11"/>
      <c r="J9" s="9"/>
      <c r="K9" s="9"/>
      <c r="L9" s="9"/>
      <c r="M9" s="9"/>
      <c r="N9" s="9"/>
      <c r="O9" s="9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M14" sqref="M14"/>
    </sheetView>
  </sheetViews>
  <sheetFormatPr defaultColWidth="9.00390625" defaultRowHeight="16.5"/>
  <cols>
    <col min="1" max="1" width="8.125" style="0" customWidth="1"/>
    <col min="2" max="2" width="7.00390625" style="0" customWidth="1"/>
    <col min="3" max="3" width="7.25390625" style="0" customWidth="1"/>
    <col min="4" max="4" width="10.375" style="0" customWidth="1"/>
    <col min="5" max="5" width="3.75390625" style="0" customWidth="1"/>
    <col min="6" max="6" width="4.125" style="0" customWidth="1"/>
    <col min="7" max="7" width="4.00390625" style="0" customWidth="1"/>
    <col min="8" max="9" width="4.125" style="0" customWidth="1"/>
    <col min="10" max="10" width="4.50390625" style="0" customWidth="1"/>
    <col min="11" max="11" width="4.00390625" style="0" customWidth="1"/>
    <col min="12" max="12" width="3.875" style="0" customWidth="1"/>
    <col min="13" max="13" width="3.375" style="3" customWidth="1"/>
    <col min="14" max="14" width="6.375" style="7" customWidth="1"/>
    <col min="15" max="17" width="6.875" style="8" customWidth="1"/>
  </cols>
  <sheetData>
    <row r="1" spans="1:17" ht="25.5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</row>
    <row r="2" spans="1:17" ht="25.5" customHeight="1">
      <c r="A2" s="1" t="s">
        <v>6</v>
      </c>
      <c r="B2" s="1" t="s">
        <v>7</v>
      </c>
      <c r="C2" s="1" t="s">
        <v>8</v>
      </c>
      <c r="D2" s="1" t="s">
        <v>9</v>
      </c>
      <c r="E2" s="2" t="s">
        <v>10</v>
      </c>
      <c r="F2" s="2" t="s">
        <v>0</v>
      </c>
      <c r="G2" s="2" t="s">
        <v>1</v>
      </c>
      <c r="H2" s="2" t="s">
        <v>2</v>
      </c>
      <c r="I2" s="2" t="s">
        <v>3</v>
      </c>
      <c r="J2" s="2" t="s">
        <v>4</v>
      </c>
      <c r="K2" s="2" t="s">
        <v>5</v>
      </c>
      <c r="L2" s="2" t="s">
        <v>11</v>
      </c>
      <c r="M2" s="2" t="s">
        <v>12</v>
      </c>
      <c r="N2" s="4" t="s">
        <v>13</v>
      </c>
      <c r="O2" s="5" t="s">
        <v>17</v>
      </c>
      <c r="P2" s="5" t="s">
        <v>18</v>
      </c>
      <c r="Q2" s="6" t="s">
        <v>14</v>
      </c>
    </row>
    <row r="3" spans="1:17" ht="25.5" customHeight="1">
      <c r="A3" s="27" t="s">
        <v>27</v>
      </c>
      <c r="B3" s="27" t="s">
        <v>22</v>
      </c>
      <c r="C3" s="27" t="s">
        <v>25</v>
      </c>
      <c r="D3" s="16" t="s">
        <v>26</v>
      </c>
      <c r="E3" s="17">
        <v>408</v>
      </c>
      <c r="F3" s="17"/>
      <c r="G3" s="17"/>
      <c r="H3" s="17"/>
      <c r="I3" s="17"/>
      <c r="J3" s="17"/>
      <c r="K3" s="17"/>
      <c r="L3" s="17">
        <f>COUNT(E3:K3)</f>
        <v>1</v>
      </c>
      <c r="M3" s="17">
        <f>L3</f>
        <v>1</v>
      </c>
      <c r="N3" s="18">
        <f>M3*260</f>
        <v>260</v>
      </c>
      <c r="O3" s="19"/>
      <c r="P3" s="19"/>
      <c r="Q3" s="20">
        <f>N3-SUM(O3:P3)</f>
        <v>260</v>
      </c>
    </row>
    <row r="4" spans="1:17" ht="25.5" customHeight="1">
      <c r="A4" s="27" t="s">
        <v>28</v>
      </c>
      <c r="B4" s="27" t="s">
        <v>29</v>
      </c>
      <c r="C4" s="27" t="s">
        <v>30</v>
      </c>
      <c r="D4" s="16" t="s">
        <v>24</v>
      </c>
      <c r="E4" s="27">
        <v>515</v>
      </c>
      <c r="F4" s="17"/>
      <c r="G4" s="17"/>
      <c r="H4" s="17"/>
      <c r="I4" s="17"/>
      <c r="J4" s="17"/>
      <c r="K4" s="17"/>
      <c r="L4" s="17">
        <f>COUNT(E4:K4)</f>
        <v>1</v>
      </c>
      <c r="M4" s="17">
        <f>L4</f>
        <v>1</v>
      </c>
      <c r="N4" s="18">
        <f>M4*260</f>
        <v>260</v>
      </c>
      <c r="O4" s="19"/>
      <c r="P4" s="19"/>
      <c r="Q4" s="20">
        <f>N4-SUM(O4:P4)</f>
        <v>260</v>
      </c>
    </row>
    <row r="5" spans="1:17" ht="25.5" customHeight="1" thickBot="1">
      <c r="A5" s="21" t="s">
        <v>35</v>
      </c>
      <c r="B5" s="21" t="s">
        <v>36</v>
      </c>
      <c r="C5" s="21" t="s">
        <v>37</v>
      </c>
      <c r="D5" s="28" t="s">
        <v>38</v>
      </c>
      <c r="E5" s="21">
        <v>510</v>
      </c>
      <c r="F5" s="22"/>
      <c r="G5" s="22"/>
      <c r="H5" s="22"/>
      <c r="I5" s="22"/>
      <c r="J5" s="22"/>
      <c r="K5" s="22"/>
      <c r="L5" s="22">
        <f>COUNT(E5:K5)</f>
        <v>1</v>
      </c>
      <c r="M5" s="22">
        <f>L5</f>
        <v>1</v>
      </c>
      <c r="N5" s="23">
        <f>M5*260</f>
        <v>260</v>
      </c>
      <c r="O5" s="24"/>
      <c r="P5" s="24"/>
      <c r="Q5" s="25">
        <f>N5-SUM(O5:P5)</f>
        <v>260</v>
      </c>
    </row>
    <row r="6" spans="1:17" ht="16.5" thickTop="1">
      <c r="A6" s="15" t="s">
        <v>12</v>
      </c>
      <c r="B6" s="15"/>
      <c r="C6" s="15"/>
      <c r="D6" s="15"/>
      <c r="E6" s="26"/>
      <c r="F6" s="26"/>
      <c r="G6" s="26"/>
      <c r="H6" s="26"/>
      <c r="I6" s="26"/>
      <c r="J6" s="26"/>
      <c r="K6" s="26"/>
      <c r="L6" s="15">
        <f aca="true" t="shared" si="0" ref="L6:Q6">SUM(L3:L5)</f>
        <v>3</v>
      </c>
      <c r="M6" s="15">
        <f t="shared" si="0"/>
        <v>3</v>
      </c>
      <c r="N6" s="15">
        <f t="shared" si="0"/>
        <v>780</v>
      </c>
      <c r="O6" s="15">
        <f t="shared" si="0"/>
        <v>0</v>
      </c>
      <c r="P6" s="15">
        <f t="shared" si="0"/>
        <v>0</v>
      </c>
      <c r="Q6" s="15">
        <f t="shared" si="0"/>
        <v>780</v>
      </c>
    </row>
    <row r="7" spans="1:17" s="9" customFormat="1" ht="15.75">
      <c r="A7"/>
      <c r="B7"/>
      <c r="C7"/>
      <c r="D7"/>
      <c r="E7"/>
      <c r="F7"/>
      <c r="G7"/>
      <c r="H7"/>
      <c r="I7"/>
      <c r="J7"/>
      <c r="K7"/>
      <c r="L7"/>
      <c r="M7" s="3"/>
      <c r="N7" s="7"/>
      <c r="O7" s="8"/>
      <c r="P7" s="8"/>
      <c r="Q7" s="8"/>
    </row>
    <row r="8" spans="1:17" s="10" customFormat="1" ht="15.7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9"/>
      <c r="P8" s="9"/>
      <c r="Q8" s="9"/>
    </row>
    <row r="9" spans="1:17" ht="15.75">
      <c r="A9" s="10" t="s">
        <v>16</v>
      </c>
      <c r="B9" s="9"/>
      <c r="C9" s="9"/>
      <c r="D9" s="9"/>
      <c r="E9" s="9"/>
      <c r="F9" s="11"/>
      <c r="G9" s="11"/>
      <c r="H9" s="11"/>
      <c r="I9" s="11"/>
      <c r="J9" s="9"/>
      <c r="K9" s="9"/>
      <c r="L9" s="9"/>
      <c r="M9" s="9"/>
      <c r="N9" s="9"/>
      <c r="O9" s="9"/>
      <c r="P9" s="10"/>
      <c r="Q9" s="10"/>
    </row>
  </sheetData>
  <sheetProtection/>
  <mergeCells count="1">
    <mergeCell ref="A1:Q1"/>
  </mergeCells>
  <printOptions/>
  <pageMargins left="0.15748031496062992" right="0.15748031496062992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2016-12-22T08:01:37Z</cp:lastPrinted>
  <dcterms:created xsi:type="dcterms:W3CDTF">2013-04-29T03:01:45Z</dcterms:created>
  <dcterms:modified xsi:type="dcterms:W3CDTF">2016-12-22T08:03:33Z</dcterms:modified>
  <cp:category/>
  <cp:version/>
  <cp:contentType/>
  <cp:contentStatus/>
</cp:coreProperties>
</file>