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700" windowHeight="7680"/>
  </bookViews>
  <sheets>
    <sheet name="103.3 (2)" sheetId="5" r:id="rId1"/>
  </sheets>
  <definedNames>
    <definedName name="_xlnm.Print_Titles" localSheetId="0">'103.3 (2)'!$1:$2</definedName>
  </definedNames>
  <calcPr calcId="125725"/>
</workbook>
</file>

<file path=xl/calcChain.xml><?xml version="1.0" encoding="utf-8"?>
<calcChain xmlns="http://schemas.openxmlformats.org/spreadsheetml/2006/main">
  <c r="P34" i="5"/>
  <c r="N34"/>
  <c r="M34"/>
  <c r="L34"/>
  <c r="H34"/>
  <c r="P33"/>
  <c r="O33"/>
  <c r="N33"/>
  <c r="M33"/>
  <c r="L33"/>
  <c r="H33"/>
  <c r="P30"/>
  <c r="O30"/>
  <c r="N30"/>
  <c r="M30"/>
  <c r="L30"/>
  <c r="H30"/>
  <c r="P28"/>
  <c r="O28"/>
  <c r="N28"/>
  <c r="M28"/>
  <c r="L28"/>
  <c r="H28"/>
  <c r="P24"/>
  <c r="O24"/>
  <c r="O34" s="1"/>
  <c r="N24"/>
  <c r="M24"/>
  <c r="L24"/>
  <c r="H24"/>
  <c r="P20"/>
  <c r="O20"/>
  <c r="N20"/>
  <c r="M20"/>
  <c r="L20"/>
  <c r="H20"/>
  <c r="P18"/>
  <c r="O18"/>
  <c r="N18"/>
  <c r="M18"/>
  <c r="L18"/>
  <c r="H18"/>
  <c r="P16"/>
  <c r="O16"/>
  <c r="N16"/>
  <c r="M16"/>
  <c r="L16"/>
  <c r="H16"/>
  <c r="P13"/>
  <c r="O13"/>
  <c r="N13"/>
  <c r="M13"/>
  <c r="L13"/>
  <c r="H13"/>
  <c r="P10"/>
  <c r="O10"/>
  <c r="N10"/>
  <c r="M10"/>
  <c r="L10"/>
  <c r="H10"/>
  <c r="P6"/>
  <c r="O6"/>
  <c r="N6"/>
  <c r="M6"/>
  <c r="L6"/>
  <c r="H6"/>
  <c r="P4"/>
  <c r="O4"/>
  <c r="N4"/>
  <c r="M4"/>
  <c r="L4"/>
  <c r="H4"/>
</calcChain>
</file>

<file path=xl/sharedStrings.xml><?xml version="1.0" encoding="utf-8"?>
<sst xmlns="http://schemas.openxmlformats.org/spreadsheetml/2006/main" count="172" uniqueCount="106">
  <si>
    <t>請假人</t>
  </si>
  <si>
    <t>假別</t>
  </si>
  <si>
    <t>大學畢</t>
  </si>
  <si>
    <t>有教師證</t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</si>
  <si>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</si>
  <si>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</si>
  <si>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</si>
  <si>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</si>
  <si>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</si>
  <si>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</si>
  <si>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日額(元)</t>
    <phoneticPr fontId="20" type="noConversion"/>
  </si>
  <si>
    <t>學術研究費1日(元)</t>
    <phoneticPr fontId="20" type="noConversion"/>
  </si>
  <si>
    <t>導師費1日(元)</t>
    <phoneticPr fontId="20" type="noConversion"/>
  </si>
  <si>
    <t>應領金額</t>
    <phoneticPr fontId="20" type="noConversion"/>
  </si>
  <si>
    <t>補充保費</t>
    <phoneticPr fontId="20" type="noConversion"/>
  </si>
  <si>
    <t>實領金額</t>
    <phoneticPr fontId="20" type="noConversion"/>
  </si>
  <si>
    <t>備註</t>
    <phoneticPr fontId="20" type="noConversion"/>
  </si>
  <si>
    <t>無教師證</t>
    <phoneticPr fontId="18" type="noConversion"/>
  </si>
  <si>
    <t>病假</t>
    <phoneticPr fontId="18" type="noConversion"/>
  </si>
  <si>
    <t>有教師證</t>
    <phoneticPr fontId="18" type="noConversion"/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</si>
  <si>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</si>
  <si>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</si>
  <si>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公假</t>
    <phoneticPr fontId="18" type="noConversion"/>
  </si>
  <si>
    <t>喪假</t>
    <phoneticPr fontId="18" type="noConversion"/>
  </si>
  <si>
    <t>台南市北區文元國小103年3月份日薪代課教師日數費用明細表</t>
    <phoneticPr fontId="20" type="noConversion"/>
  </si>
  <si>
    <t>黃淑慧</t>
    <phoneticPr fontId="18" type="noConversion"/>
  </si>
  <si>
    <t>林小萍</t>
    <phoneticPr fontId="18" type="noConversion"/>
  </si>
  <si>
    <t>3/5</t>
    <phoneticPr fontId="18" type="noConversion"/>
  </si>
  <si>
    <t>林豐裕</t>
    <phoneticPr fontId="18" type="noConversion"/>
  </si>
  <si>
    <t>黃元渝</t>
    <phoneticPr fontId="18" type="noConversion"/>
  </si>
  <si>
    <t>劉智璇</t>
    <phoneticPr fontId="18" type="noConversion"/>
  </si>
  <si>
    <t>黃平蘭</t>
    <phoneticPr fontId="18" type="noConversion"/>
  </si>
  <si>
    <t>陳怡玉</t>
    <phoneticPr fontId="18" type="noConversion"/>
  </si>
  <si>
    <t>吳秋燕</t>
    <phoneticPr fontId="18" type="noConversion"/>
  </si>
  <si>
    <t>3/7、3/27、3/28</t>
    <phoneticPr fontId="18" type="noConversion"/>
  </si>
  <si>
    <t>姜乃綺</t>
    <phoneticPr fontId="18" type="noConversion"/>
  </si>
  <si>
    <t>蘇雅玲</t>
    <phoneticPr fontId="18" type="noConversion"/>
  </si>
  <si>
    <t>蔡金秀</t>
    <phoneticPr fontId="18" type="noConversion"/>
  </si>
  <si>
    <t>3/3~3/7</t>
    <phoneticPr fontId="18" type="noConversion"/>
  </si>
  <si>
    <t>黃麗禎</t>
    <phoneticPr fontId="18" type="noConversion"/>
  </si>
  <si>
    <t>吳宜芬</t>
    <phoneticPr fontId="18" type="noConversion"/>
  </si>
  <si>
    <t>婚假</t>
    <phoneticPr fontId="18" type="noConversion"/>
  </si>
  <si>
    <t>黃筠方</t>
    <phoneticPr fontId="18" type="noConversion"/>
  </si>
  <si>
    <t>陳思如</t>
    <phoneticPr fontId="18" type="noConversion"/>
  </si>
  <si>
    <t>3/14~3/31</t>
    <phoneticPr fontId="18" type="noConversion"/>
  </si>
  <si>
    <t>2月勞保代扣</t>
    <phoneticPr fontId="20" type="noConversion"/>
  </si>
  <si>
    <t>2月健保代扣</t>
    <phoneticPr fontId="20" type="noConversion"/>
  </si>
  <si>
    <t>導師費及學術研究費各1日</t>
    <phoneticPr fontId="18" type="noConversion"/>
  </si>
  <si>
    <t>導師費及學術研究費8折各1日</t>
    <phoneticPr fontId="18" type="noConversion"/>
  </si>
  <si>
    <t>導師費及學術研究費各3日</t>
    <phoneticPr fontId="18" type="noConversion"/>
  </si>
  <si>
    <t>導師費及學術研究費各2日</t>
    <phoneticPr fontId="18" type="noConversion"/>
  </si>
  <si>
    <t>導師費及學術研究費8折各5日</t>
    <phoneticPr fontId="18" type="noConversion"/>
  </si>
  <si>
    <t>導師費及學術研究費各12日</t>
    <phoneticPr fontId="18" type="noConversion"/>
  </si>
  <si>
    <t>導師費及學術研究費8折各4.5日</t>
    <phoneticPr fontId="18" type="noConversion"/>
  </si>
  <si>
    <t>王麗娟</t>
    <phoneticPr fontId="18" type="noConversion"/>
  </si>
  <si>
    <t>公傷假</t>
    <phoneticPr fontId="18" type="noConversion"/>
  </si>
  <si>
    <t>3/11~3/12</t>
    <phoneticPr fontId="18" type="noConversion"/>
  </si>
  <si>
    <t>黃惠鄉</t>
    <phoneticPr fontId="18" type="noConversion"/>
  </si>
  <si>
    <t>羅佳芬</t>
    <phoneticPr fontId="18" type="noConversion"/>
  </si>
  <si>
    <t>3/12</t>
    <phoneticPr fontId="18" type="noConversion"/>
  </si>
  <si>
    <t>導師費及學術研究費8折各2日</t>
    <phoneticPr fontId="18" type="noConversion"/>
  </si>
  <si>
    <t>賀憶娥</t>
    <phoneticPr fontId="18" type="noConversion"/>
  </si>
  <si>
    <t>楊淑閔</t>
    <phoneticPr fontId="18" type="noConversion"/>
  </si>
  <si>
    <t>3/3、3/10、3/13、3/14、3/17、3/20、3/21、3/24、3/25(各半日)</t>
    <phoneticPr fontId="18" type="noConversion"/>
  </si>
  <si>
    <t>3/18、3/21、3/25、3/28(各半日)</t>
    <phoneticPr fontId="18" type="noConversion"/>
  </si>
  <si>
    <t>娩假</t>
    <phoneticPr fontId="18" type="noConversion"/>
  </si>
  <si>
    <t>蔡美瑩</t>
    <phoneticPr fontId="18" type="noConversion"/>
  </si>
  <si>
    <t>莊漢昇</t>
    <phoneticPr fontId="18" type="noConversion"/>
  </si>
  <si>
    <t>產前假</t>
    <phoneticPr fontId="18" type="noConversion"/>
  </si>
  <si>
    <t>導師費及學術研究費各2日</t>
  </si>
  <si>
    <t>導師費及學術研究費8折各16日</t>
    <phoneticPr fontId="18" type="noConversion"/>
  </si>
  <si>
    <t>3/3、3/4</t>
    <phoneticPr fontId="18" type="noConversion"/>
  </si>
  <si>
    <t>3/10~~3/31</t>
    <phoneticPr fontId="18" type="noConversion"/>
  </si>
  <si>
    <t>公差假</t>
    <phoneticPr fontId="18" type="noConversion"/>
  </si>
  <si>
    <t>3/14~3/24</t>
    <phoneticPr fontId="18" type="noConversion"/>
  </si>
  <si>
    <t>3/27</t>
    <phoneticPr fontId="18" type="noConversion"/>
  </si>
  <si>
    <t>劉慈雯</t>
    <phoneticPr fontId="18" type="noConversion"/>
  </si>
  <si>
    <t>3/31</t>
    <phoneticPr fontId="18" type="noConversion"/>
  </si>
  <si>
    <t>導師費及學術研究費8折各5日</t>
    <phoneticPr fontId="18" type="noConversion"/>
  </si>
  <si>
    <t>導師費及學術研究費8折各7日</t>
    <phoneticPr fontId="18" type="noConversion"/>
  </si>
  <si>
    <t>3/1~3/31</t>
    <phoneticPr fontId="18" type="noConversion"/>
  </si>
  <si>
    <t>特教津貼及學術研究費各21日</t>
    <phoneticPr fontId="20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</si>
  <si>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</si>
  <si>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</si>
  <si>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</si>
  <si>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吳宜芬 合計</t>
  </si>
  <si>
    <t>吳憶婷 合計</t>
  </si>
  <si>
    <t>林小萍 合計</t>
  </si>
  <si>
    <t>姜乃綺 合計</t>
  </si>
  <si>
    <t>莊漢昇 合計</t>
  </si>
  <si>
    <t>陳思如 合計</t>
  </si>
  <si>
    <t>黃元渝 合計</t>
  </si>
  <si>
    <t>黃平蘭 合計</t>
  </si>
  <si>
    <t>楊淑閔 合計</t>
  </si>
  <si>
    <t>羅佳芬 合計</t>
  </si>
  <si>
    <t>蘇雅玲 合計</t>
  </si>
  <si>
    <t>總計</t>
  </si>
  <si>
    <t>無教師證</t>
    <phoneticPr fontId="18" type="noConversion"/>
  </si>
  <si>
    <t>3/25~3/31</t>
    <phoneticPr fontId="18" type="noConversion"/>
  </si>
  <si>
    <t>蔡美瑩</t>
    <phoneticPr fontId="18" type="noConversion"/>
  </si>
  <si>
    <t>莊漢昇</t>
    <phoneticPr fontId="18" type="noConversion"/>
  </si>
  <si>
    <t>病假</t>
    <phoneticPr fontId="18" type="noConversion"/>
  </si>
  <si>
    <t>3/27~3/28</t>
    <phoneticPr fontId="18" type="noConversion"/>
  </si>
  <si>
    <t>汪雅菁</t>
    <phoneticPr fontId="18" type="noConversion"/>
  </si>
  <si>
    <t>黃平蘭</t>
    <phoneticPr fontId="18" type="noConversion"/>
  </si>
  <si>
    <t>產前假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</si>
</sst>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_ "/>
    <numFmt numFmtId="178" formatCode="#,##0.0_);[Red]\(#,##0.0\)"/>
  </numFmts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</font>
    <font>
      <b/>
      <sz val="12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2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0" fillId="33" borderId="0" xfId="0" applyNumberFormat="1" applyFill="1" applyBorder="1">
      <alignment vertical="center"/>
    </xf>
    <xf numFmtId="176" fontId="25" fillId="33" borderId="0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0" fillId="33" borderId="0" xfId="0" applyNumberFormat="1" applyFill="1" applyBorder="1" applyAlignment="1">
      <alignment horizontal="right" vertical="center"/>
    </xf>
    <xf numFmtId="176" fontId="0" fillId="33" borderId="0" xfId="0" applyNumberFormat="1" applyFill="1">
      <alignment vertical="center"/>
    </xf>
    <xf numFmtId="176" fontId="0" fillId="33" borderId="0" xfId="0" applyNumberFormat="1" applyFill="1" applyAlignment="1">
      <alignment horizontal="right" vertical="center"/>
    </xf>
    <xf numFmtId="176" fontId="0" fillId="35" borderId="14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49" fontId="0" fillId="34" borderId="14" xfId="0" applyNumberFormat="1" applyFill="1" applyBorder="1">
      <alignment vertical="center"/>
    </xf>
    <xf numFmtId="176" fontId="24" fillId="34" borderId="13" xfId="0" applyNumberFormat="1" applyFont="1" applyFill="1" applyBorder="1">
      <alignment vertical="center"/>
    </xf>
    <xf numFmtId="177" fontId="0" fillId="0" borderId="0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21" fillId="0" borderId="11" xfId="0" applyNumberFormat="1" applyFont="1" applyFill="1" applyBorder="1" applyAlignment="1">
      <alignment horizontal="right" vertical="center" wrapText="1"/>
    </xf>
    <xf numFmtId="176" fontId="26" fillId="34" borderId="0" xfId="0" applyNumberFormat="1" applyFont="1" applyFill="1" applyBorder="1" applyAlignment="1">
      <alignment vertical="center"/>
    </xf>
    <xf numFmtId="49" fontId="0" fillId="33" borderId="13" xfId="0" applyNumberFormat="1" applyFill="1" applyBorder="1">
      <alignment vertical="center"/>
    </xf>
    <xf numFmtId="176" fontId="21" fillId="0" borderId="11" xfId="0" applyNumberFormat="1" applyFont="1" applyBorder="1" applyAlignment="1">
      <alignment horizontal="center" vertical="center" wrapText="1"/>
    </xf>
    <xf numFmtId="176" fontId="27" fillId="33" borderId="0" xfId="0" applyNumberFormat="1" applyFont="1" applyFill="1">
      <alignment vertical="center"/>
    </xf>
    <xf numFmtId="176" fontId="28" fillId="34" borderId="12" xfId="0" applyNumberFormat="1" applyFont="1" applyFill="1" applyBorder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176" fontId="23" fillId="0" borderId="0" xfId="0" applyNumberFormat="1" applyFont="1" applyBorder="1" applyAlignment="1">
      <alignment vertical="center" wrapText="1"/>
    </xf>
    <xf numFmtId="176" fontId="27" fillId="33" borderId="0" xfId="0" applyNumberFormat="1" applyFont="1" applyFill="1" applyBorder="1" applyAlignment="1">
      <alignment horizontal="right" vertical="center"/>
    </xf>
    <xf numFmtId="176" fontId="27" fillId="0" borderId="0" xfId="0" applyNumberFormat="1" applyFont="1">
      <alignment vertical="center"/>
    </xf>
    <xf numFmtId="176" fontId="27" fillId="33" borderId="0" xfId="0" applyNumberFormat="1" applyFont="1" applyFill="1" applyBorder="1">
      <alignment vertical="center"/>
    </xf>
    <xf numFmtId="176" fontId="0" fillId="35" borderId="15" xfId="0" applyNumberFormat="1" applyFont="1" applyFill="1" applyBorder="1" applyAlignment="1">
      <alignment horizontal="center" vertical="center"/>
    </xf>
    <xf numFmtId="49" fontId="0" fillId="34" borderId="15" xfId="0" applyNumberFormat="1" applyFill="1" applyBorder="1">
      <alignment vertical="center"/>
    </xf>
    <xf numFmtId="176" fontId="26" fillId="33" borderId="0" xfId="0" applyNumberFormat="1" applyFont="1" applyFill="1" applyBorder="1">
      <alignment vertical="center"/>
    </xf>
    <xf numFmtId="176" fontId="25" fillId="33" borderId="0" xfId="0" applyNumberFormat="1" applyFont="1" applyFill="1" applyBorder="1" applyAlignment="1">
      <alignment vertical="center" wrapText="1"/>
    </xf>
    <xf numFmtId="49" fontId="30" fillId="33" borderId="13" xfId="0" applyNumberFormat="1" applyFont="1" applyFill="1" applyBorder="1" applyAlignment="1">
      <alignment vertical="center" wrapText="1"/>
    </xf>
    <xf numFmtId="49" fontId="23" fillId="34" borderId="15" xfId="0" applyNumberFormat="1" applyFont="1" applyFill="1" applyBorder="1" applyAlignment="1">
      <alignment vertical="center" wrapText="1"/>
    </xf>
    <xf numFmtId="178" fontId="0" fillId="33" borderId="0" xfId="0" applyNumberFormat="1" applyFill="1" applyBorder="1" applyAlignment="1">
      <alignment horizontal="right" vertical="center"/>
    </xf>
    <xf numFmtId="176" fontId="30" fillId="34" borderId="12" xfId="0" applyNumberFormat="1" applyFont="1" applyFill="1" applyBorder="1">
      <alignment vertical="center"/>
    </xf>
    <xf numFmtId="176" fontId="29" fillId="35" borderId="13" xfId="0" applyNumberFormat="1" applyFont="1" applyFill="1" applyBorder="1">
      <alignment vertical="center"/>
    </xf>
    <xf numFmtId="176" fontId="0" fillId="33" borderId="10" xfId="0" applyNumberFormat="1" applyFill="1" applyBorder="1">
      <alignment vertical="center"/>
    </xf>
    <xf numFmtId="176" fontId="25" fillId="33" borderId="10" xfId="0" applyNumberFormat="1" applyFont="1" applyFill="1" applyBorder="1" applyAlignment="1">
      <alignment vertical="center" wrapText="1"/>
    </xf>
    <xf numFmtId="176" fontId="28" fillId="34" borderId="16" xfId="0" applyNumberFormat="1" applyFont="1" applyFill="1" applyBorder="1">
      <alignment vertical="center"/>
    </xf>
    <xf numFmtId="176" fontId="24" fillId="34" borderId="17" xfId="0" applyNumberFormat="1" applyFont="1" applyFill="1" applyBorder="1">
      <alignment vertical="center"/>
    </xf>
    <xf numFmtId="176" fontId="0" fillId="35" borderId="18" xfId="0" applyNumberFormat="1" applyFont="1" applyFill="1" applyBorder="1" applyAlignment="1">
      <alignment horizontal="center" vertical="center"/>
    </xf>
    <xf numFmtId="176" fontId="0" fillId="33" borderId="10" xfId="0" applyNumberFormat="1" applyFill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28" fillId="34" borderId="0" xfId="0" applyNumberFormat="1" applyFont="1" applyFill="1" applyBorder="1">
      <alignment vertical="center"/>
    </xf>
    <xf numFmtId="176" fontId="24" fillId="34" borderId="0" xfId="0" applyNumberFormat="1" applyFont="1" applyFill="1" applyBorder="1">
      <alignment vertical="center"/>
    </xf>
    <xf numFmtId="176" fontId="0" fillId="35" borderId="0" xfId="0" applyNumberFormat="1" applyFont="1" applyFill="1" applyBorder="1" applyAlignment="1">
      <alignment horizontal="center" vertical="center"/>
    </xf>
    <xf numFmtId="176" fontId="0" fillId="33" borderId="12" xfId="0" applyNumberFormat="1" applyFill="1" applyBorder="1">
      <alignment vertical="center"/>
    </xf>
    <xf numFmtId="176" fontId="26" fillId="34" borderId="13" xfId="0" applyNumberFormat="1" applyFont="1" applyFill="1" applyBorder="1" applyAlignment="1">
      <alignment vertical="center"/>
    </xf>
    <xf numFmtId="176" fontId="25" fillId="33" borderId="12" xfId="0" applyNumberFormat="1" applyFont="1" applyFill="1" applyBorder="1">
      <alignment vertical="center"/>
    </xf>
    <xf numFmtId="176" fontId="0" fillId="35" borderId="13" xfId="0" applyNumberFormat="1" applyFont="1" applyFill="1" applyBorder="1" applyAlignment="1">
      <alignment horizontal="center" vertical="center"/>
    </xf>
    <xf numFmtId="49" fontId="27" fillId="33" borderId="15" xfId="0" applyNumberFormat="1" applyFont="1" applyFill="1" applyBorder="1" applyAlignment="1">
      <alignment vertical="center" wrapText="1"/>
    </xf>
    <xf numFmtId="49" fontId="0" fillId="34" borderId="13" xfId="0" applyNumberFormat="1" applyFill="1" applyBorder="1">
      <alignment vertical="center"/>
    </xf>
    <xf numFmtId="49" fontId="23" fillId="34" borderId="0" xfId="0" applyNumberFormat="1" applyFont="1" applyFill="1" applyBorder="1">
      <alignment vertical="center"/>
    </xf>
    <xf numFmtId="49" fontId="0" fillId="34" borderId="18" xfId="0" applyNumberFormat="1" applyFill="1" applyBorder="1">
      <alignment vertical="center"/>
    </xf>
    <xf numFmtId="49" fontId="0" fillId="34" borderId="15" xfId="0" applyNumberFormat="1" applyFont="1" applyFill="1" applyBorder="1" applyAlignment="1">
      <alignment vertical="center" wrapText="1"/>
    </xf>
    <xf numFmtId="176" fontId="27" fillId="33" borderId="15" xfId="0" applyNumberFormat="1" applyFont="1" applyFill="1" applyBorder="1" applyAlignment="1">
      <alignment horizontal="center" vertical="center"/>
    </xf>
    <xf numFmtId="176" fontId="31" fillId="33" borderId="0" xfId="0" applyNumberFormat="1" applyFont="1" applyFill="1" applyBorder="1" applyAlignment="1">
      <alignment vertical="center" wrapText="1"/>
    </xf>
    <xf numFmtId="176" fontId="28" fillId="34" borderId="19" xfId="0" applyNumberFormat="1" applyFont="1" applyFill="1" applyBorder="1">
      <alignment vertical="center"/>
    </xf>
    <xf numFmtId="176" fontId="24" fillId="34" borderId="14" xfId="0" applyNumberFormat="1" applyFont="1" applyFill="1" applyBorder="1">
      <alignment vertical="center"/>
    </xf>
    <xf numFmtId="49" fontId="0" fillId="34" borderId="0" xfId="0" applyNumberFormat="1" applyFill="1" applyBorder="1">
      <alignment vertical="center"/>
    </xf>
    <xf numFmtId="176" fontId="16" fillId="33" borderId="0" xfId="0" applyNumberFormat="1" applyFont="1" applyFill="1" applyBorder="1">
      <alignment vertical="center"/>
    </xf>
    <xf numFmtId="176" fontId="30" fillId="34" borderId="19" xfId="0" applyNumberFormat="1" applyFont="1" applyFill="1" applyBorder="1">
      <alignment vertical="center"/>
    </xf>
    <xf numFmtId="176" fontId="29" fillId="35" borderId="14" xfId="0" applyNumberFormat="1" applyFont="1" applyFill="1" applyBorder="1">
      <alignment vertical="center"/>
    </xf>
    <xf numFmtId="49" fontId="27" fillId="33" borderId="14" xfId="0" applyNumberFormat="1" applyFont="1" applyFill="1" applyBorder="1" applyAlignment="1">
      <alignment vertical="center" wrapText="1"/>
    </xf>
    <xf numFmtId="176" fontId="32" fillId="34" borderId="10" xfId="0" applyNumberFormat="1" applyFont="1" applyFill="1" applyBorder="1" applyAlignment="1">
      <alignment vertical="center"/>
    </xf>
    <xf numFmtId="176" fontId="25" fillId="33" borderId="10" xfId="0" applyNumberFormat="1" applyFont="1" applyFill="1" applyBorder="1">
      <alignment vertical="center"/>
    </xf>
    <xf numFmtId="49" fontId="0" fillId="34" borderId="17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27" fillId="33" borderId="10" xfId="0" applyNumberFormat="1" applyFont="1" applyFill="1" applyBorder="1">
      <alignment vertical="center"/>
    </xf>
    <xf numFmtId="176" fontId="33" fillId="33" borderId="10" xfId="0" applyNumberFormat="1" applyFont="1" applyFill="1" applyBorder="1">
      <alignment vertical="center"/>
    </xf>
    <xf numFmtId="176" fontId="30" fillId="34" borderId="16" xfId="0" applyNumberFormat="1" applyFont="1" applyFill="1" applyBorder="1">
      <alignment vertical="center"/>
    </xf>
    <xf numFmtId="176" fontId="29" fillId="35" borderId="17" xfId="0" applyNumberFormat="1" applyFont="1" applyFill="1" applyBorder="1">
      <alignment vertical="center"/>
    </xf>
    <xf numFmtId="176" fontId="27" fillId="33" borderId="18" xfId="0" applyNumberFormat="1" applyFont="1" applyFill="1" applyBorder="1" applyAlignment="1">
      <alignment horizontal="center" vertical="center"/>
    </xf>
    <xf numFmtId="49" fontId="27" fillId="33" borderId="17" xfId="0" applyNumberFormat="1" applyFont="1" applyFill="1" applyBorder="1" applyAlignment="1">
      <alignment vertical="center" wrapText="1"/>
    </xf>
    <xf numFmtId="176" fontId="27" fillId="33" borderId="10" xfId="0" applyNumberFormat="1" applyFont="1" applyFill="1" applyBorder="1" applyAlignment="1">
      <alignment horizontal="right" vertical="center"/>
    </xf>
    <xf numFmtId="176" fontId="27" fillId="0" borderId="10" xfId="0" applyNumberFormat="1" applyFont="1" applyBorder="1">
      <alignment vertical="center"/>
    </xf>
    <xf numFmtId="49" fontId="0" fillId="33" borderId="17" xfId="0" applyNumberFormat="1" applyFill="1" applyBorder="1">
      <alignment vertical="center"/>
    </xf>
    <xf numFmtId="176" fontId="28" fillId="34" borderId="20" xfId="0" applyNumberFormat="1" applyFont="1" applyFill="1" applyBorder="1">
      <alignment vertical="center"/>
    </xf>
    <xf numFmtId="176" fontId="24" fillId="34" borderId="15" xfId="0" applyNumberFormat="1" applyFont="1" applyFill="1" applyBorder="1">
      <alignment vertical="center"/>
    </xf>
    <xf numFmtId="49" fontId="23" fillId="34" borderId="18" xfId="0" applyNumberFormat="1" applyFont="1" applyFill="1" applyBorder="1" applyAlignment="1">
      <alignment vertical="center" wrapText="1"/>
    </xf>
    <xf numFmtId="178" fontId="0" fillId="33" borderId="10" xfId="0" applyNumberFormat="1" applyFill="1" applyBorder="1" applyAlignment="1">
      <alignment horizontal="right" vertical="center"/>
    </xf>
    <xf numFmtId="49" fontId="27" fillId="33" borderId="18" xfId="0" applyNumberFormat="1" applyFont="1" applyFill="1" applyBorder="1" applyAlignment="1">
      <alignment vertical="center" wrapText="1"/>
    </xf>
    <xf numFmtId="176" fontId="28" fillId="34" borderId="21" xfId="0" applyNumberFormat="1" applyFont="1" applyFill="1" applyBorder="1">
      <alignment vertical="center"/>
    </xf>
    <xf numFmtId="176" fontId="24" fillId="34" borderId="18" xfId="0" applyNumberFormat="1" applyFont="1" applyFill="1" applyBorder="1">
      <alignment vertical="center"/>
    </xf>
    <xf numFmtId="176" fontId="16" fillId="33" borderId="10" xfId="0" applyNumberFormat="1" applyFont="1" applyFill="1" applyBorder="1">
      <alignment vertical="center"/>
    </xf>
    <xf numFmtId="176" fontId="28" fillId="34" borderId="10" xfId="0" applyNumberFormat="1" applyFont="1" applyFill="1" applyBorder="1">
      <alignment vertical="center"/>
    </xf>
    <xf numFmtId="176" fontId="24" fillId="34" borderId="10" xfId="0" applyNumberFormat="1" applyFont="1" applyFill="1" applyBorder="1">
      <alignment vertical="center"/>
    </xf>
    <xf numFmtId="176" fontId="0" fillId="35" borderId="10" xfId="0" applyNumberFormat="1" applyFont="1" applyFill="1" applyBorder="1" applyAlignment="1">
      <alignment horizontal="center" vertical="center"/>
    </xf>
    <xf numFmtId="49" fontId="23" fillId="34" borderId="10" xfId="0" applyNumberFormat="1" applyFont="1" applyFill="1" applyBorder="1">
      <alignment vertical="center"/>
    </xf>
    <xf numFmtId="176" fontId="27" fillId="34" borderId="0" xfId="0" applyNumberFormat="1" applyFont="1" applyFill="1" applyBorder="1" applyAlignment="1">
      <alignment vertical="center"/>
    </xf>
    <xf numFmtId="176" fontId="29" fillId="34" borderId="13" xfId="0" applyNumberFormat="1" applyFont="1" applyFill="1" applyBorder="1">
      <alignment vertical="center"/>
    </xf>
    <xf numFmtId="176" fontId="27" fillId="35" borderId="15" xfId="0" applyNumberFormat="1" applyFont="1" applyFill="1" applyBorder="1" applyAlignment="1">
      <alignment horizontal="center" vertical="center"/>
    </xf>
    <xf numFmtId="49" fontId="27" fillId="34" borderId="15" xfId="0" applyNumberFormat="1" applyFont="1" applyFill="1" applyBorder="1" applyAlignment="1">
      <alignment vertical="center" wrapText="1"/>
    </xf>
    <xf numFmtId="176" fontId="33" fillId="34" borderId="10" xfId="0" applyNumberFormat="1" applyFont="1" applyFill="1" applyBorder="1" applyAlignment="1">
      <alignment vertical="center"/>
    </xf>
    <xf numFmtId="176" fontId="29" fillId="34" borderId="17" xfId="0" applyNumberFormat="1" applyFont="1" applyFill="1" applyBorder="1">
      <alignment vertical="center"/>
    </xf>
    <xf numFmtId="176" fontId="27" fillId="35" borderId="18" xfId="0" applyNumberFormat="1" applyFont="1" applyFill="1" applyBorder="1" applyAlignment="1">
      <alignment horizontal="center" vertical="center"/>
    </xf>
    <xf numFmtId="49" fontId="27" fillId="34" borderId="18" xfId="0" applyNumberFormat="1" applyFont="1" applyFill="1" applyBorder="1" applyAlignment="1">
      <alignment vertical="center" wrapText="1"/>
    </xf>
    <xf numFmtId="49" fontId="27" fillId="34" borderId="15" xfId="0" applyNumberFormat="1" applyFont="1" applyFill="1" applyBorder="1">
      <alignment vertical="center"/>
    </xf>
    <xf numFmtId="49" fontId="27" fillId="34" borderId="18" xfId="0" applyNumberFormat="1" applyFont="1" applyFill="1" applyBorder="1">
      <alignment vertical="center"/>
    </xf>
    <xf numFmtId="176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topLeftCell="A31" zoomScale="80" zoomScaleNormal="80" workbookViewId="0">
      <selection activeCell="I44" sqref="I44"/>
    </sheetView>
  </sheetViews>
  <sheetFormatPr defaultRowHeight="16.5" outlineLevelRow="2"/>
  <cols>
    <col min="1" max="2" width="7.25" style="1" customWidth="1"/>
    <col min="3" max="3" width="6.625" style="1" customWidth="1"/>
    <col min="4" max="4" width="5.625" style="1" customWidth="1"/>
    <col min="5" max="5" width="6.375" style="1" customWidth="1"/>
    <col min="6" max="6" width="5.75" style="18" customWidth="1"/>
    <col min="7" max="7" width="11.625" style="1" customWidth="1"/>
    <col min="8" max="8" width="5.125" style="19" customWidth="1"/>
    <col min="9" max="11" width="8.5" style="1" customWidth="1"/>
    <col min="12" max="12" width="9.5" style="19" customWidth="1"/>
    <col min="13" max="14" width="7.875" style="19" customWidth="1"/>
    <col min="15" max="15" width="6.75" style="1" customWidth="1"/>
    <col min="16" max="16" width="10.125" style="1" customWidth="1"/>
    <col min="17" max="17" width="11.375" style="1" customWidth="1"/>
    <col min="18" max="16384" width="9" style="1"/>
  </cols>
  <sheetData>
    <row r="1" spans="1:17" ht="28.5" customHeight="1">
      <c r="A1" s="112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s="9" customFormat="1" ht="35.25" customHeight="1">
      <c r="A2" s="2" t="s">
        <v>0</v>
      </c>
      <c r="B2" s="3" t="s">
        <v>4</v>
      </c>
      <c r="C2" s="4" t="s">
        <v>1</v>
      </c>
      <c r="D2" s="2" t="s">
        <v>5</v>
      </c>
      <c r="E2" s="10" t="s">
        <v>6</v>
      </c>
      <c r="F2" s="13" t="s">
        <v>7</v>
      </c>
      <c r="G2" s="4" t="s">
        <v>8</v>
      </c>
      <c r="H2" s="24" t="s">
        <v>9</v>
      </c>
      <c r="I2" s="5" t="s">
        <v>10</v>
      </c>
      <c r="J2" s="6" t="s">
        <v>11</v>
      </c>
      <c r="K2" s="7" t="s">
        <v>12</v>
      </c>
      <c r="L2" s="30" t="s">
        <v>13</v>
      </c>
      <c r="M2" s="5" t="s">
        <v>45</v>
      </c>
      <c r="N2" s="5" t="s">
        <v>46</v>
      </c>
      <c r="O2" s="27" t="s">
        <v>14</v>
      </c>
      <c r="P2" s="30" t="s">
        <v>15</v>
      </c>
      <c r="Q2" s="8" t="s">
        <v>16</v>
      </c>
    </row>
    <row r="3" spans="1:17" s="28" customFormat="1" ht="34.5" customHeight="1" outlineLevel="2">
      <c r="A3" s="59" t="s">
        <v>39</v>
      </c>
      <c r="B3" s="60" t="s">
        <v>40</v>
      </c>
      <c r="C3" s="61" t="s">
        <v>41</v>
      </c>
      <c r="D3" s="29" t="s">
        <v>2</v>
      </c>
      <c r="E3" s="21" t="s">
        <v>19</v>
      </c>
      <c r="F3" s="62">
        <v>190</v>
      </c>
      <c r="G3" s="64" t="s">
        <v>44</v>
      </c>
      <c r="H3" s="14">
        <v>12</v>
      </c>
      <c r="I3" s="1">
        <v>8424</v>
      </c>
      <c r="J3" s="1">
        <v>7788</v>
      </c>
      <c r="K3" s="1">
        <v>780</v>
      </c>
      <c r="L3" s="14">
        <v>16992</v>
      </c>
      <c r="M3" s="14"/>
      <c r="N3" s="14"/>
      <c r="O3" s="15"/>
      <c r="P3" s="28">
        <v>16992</v>
      </c>
      <c r="Q3" s="34" t="s">
        <v>52</v>
      </c>
    </row>
    <row r="4" spans="1:17" s="28" customFormat="1" ht="34.5" customHeight="1" outlineLevel="1">
      <c r="A4" s="11"/>
      <c r="B4" s="77" t="s">
        <v>85</v>
      </c>
      <c r="C4" s="78"/>
      <c r="D4" s="49"/>
      <c r="E4" s="50"/>
      <c r="F4" s="51"/>
      <c r="G4" s="79"/>
      <c r="H4" s="52">
        <f>SUBTOTAL(9,H3:H3)</f>
        <v>12</v>
      </c>
      <c r="I4" s="80"/>
      <c r="J4" s="80"/>
      <c r="K4" s="80"/>
      <c r="L4" s="52">
        <f>SUBTOTAL(9,L3:L3)</f>
        <v>16992</v>
      </c>
      <c r="M4" s="52">
        <f>SUBTOTAL(9,M3:M3)</f>
        <v>0</v>
      </c>
      <c r="N4" s="52">
        <f>SUBTOTAL(9,N3:N3)</f>
        <v>0</v>
      </c>
      <c r="O4" s="47">
        <f>SUBTOTAL(9,O3:O3)</f>
        <v>0</v>
      </c>
      <c r="P4" s="81">
        <f>SUBTOTAL(9,P3:P3)</f>
        <v>16992</v>
      </c>
      <c r="Q4" s="34"/>
    </row>
    <row r="5" spans="1:17" s="28" customFormat="1" ht="34.5" customHeight="1" outlineLevel="2">
      <c r="A5" s="40" t="s">
        <v>82</v>
      </c>
      <c r="B5" s="37" t="s">
        <v>83</v>
      </c>
      <c r="C5" s="41" t="s">
        <v>84</v>
      </c>
      <c r="D5" s="74" t="s">
        <v>2</v>
      </c>
      <c r="E5" s="75" t="s">
        <v>3</v>
      </c>
      <c r="F5" s="68">
        <v>190</v>
      </c>
      <c r="G5" s="76" t="s">
        <v>80</v>
      </c>
      <c r="H5" s="35">
        <v>21</v>
      </c>
      <c r="I5" s="36">
        <v>14742</v>
      </c>
      <c r="J5" s="36">
        <v>13629</v>
      </c>
      <c r="K5" s="36">
        <v>406</v>
      </c>
      <c r="L5" s="35">
        <v>28777</v>
      </c>
      <c r="M5" s="37">
        <v>191</v>
      </c>
      <c r="N5" s="37">
        <v>223</v>
      </c>
      <c r="P5" s="28">
        <v>28363</v>
      </c>
      <c r="Q5" s="69" t="s">
        <v>81</v>
      </c>
    </row>
    <row r="6" spans="1:17" s="28" customFormat="1" ht="34.5" customHeight="1" outlineLevel="1">
      <c r="A6" s="40"/>
      <c r="B6" s="82" t="s">
        <v>86</v>
      </c>
      <c r="C6" s="48"/>
      <c r="D6" s="83"/>
      <c r="E6" s="84"/>
      <c r="F6" s="85"/>
      <c r="G6" s="86"/>
      <c r="H6" s="87">
        <f>SUBTOTAL(9,H5:H5)</f>
        <v>21</v>
      </c>
      <c r="I6" s="88"/>
      <c r="J6" s="88"/>
      <c r="K6" s="88"/>
      <c r="L6" s="87">
        <f>SUBTOTAL(9,L5:L5)</f>
        <v>28777</v>
      </c>
      <c r="M6" s="81">
        <f>SUBTOTAL(9,M5:M5)</f>
        <v>191</v>
      </c>
      <c r="N6" s="81">
        <f>SUBTOTAL(9,N5:N5)</f>
        <v>223</v>
      </c>
      <c r="O6" s="81">
        <f>SUBTOTAL(9,O5:O5)</f>
        <v>0</v>
      </c>
      <c r="P6" s="81">
        <f>SUBTOTAL(9,P5:P5)</f>
        <v>28363</v>
      </c>
      <c r="Q6" s="69"/>
    </row>
    <row r="7" spans="1:17" s="15" customFormat="1" ht="34.5" customHeight="1" outlineLevel="2">
      <c r="A7" s="40" t="s">
        <v>25</v>
      </c>
      <c r="B7" s="37" t="s">
        <v>26</v>
      </c>
      <c r="C7" s="41" t="s">
        <v>22</v>
      </c>
      <c r="D7" s="70" t="s">
        <v>2</v>
      </c>
      <c r="E7" s="71" t="s">
        <v>19</v>
      </c>
      <c r="F7" s="17">
        <v>190</v>
      </c>
      <c r="G7" s="76" t="s">
        <v>27</v>
      </c>
      <c r="H7" s="35">
        <v>1</v>
      </c>
      <c r="I7" s="36">
        <v>702</v>
      </c>
      <c r="J7" s="36">
        <v>649</v>
      </c>
      <c r="K7" s="36">
        <v>65</v>
      </c>
      <c r="L7" s="35">
        <v>1416</v>
      </c>
      <c r="M7" s="37"/>
      <c r="N7" s="37"/>
      <c r="O7" s="28"/>
      <c r="P7" s="28">
        <v>1416</v>
      </c>
      <c r="Q7" s="34" t="s">
        <v>47</v>
      </c>
    </row>
    <row r="8" spans="1:17" s="15" customFormat="1" ht="34.5" customHeight="1" outlineLevel="2">
      <c r="A8" s="37" t="s">
        <v>32</v>
      </c>
      <c r="B8" s="37" t="s">
        <v>26</v>
      </c>
      <c r="C8" s="41" t="s">
        <v>23</v>
      </c>
      <c r="D8" s="29" t="s">
        <v>2</v>
      </c>
      <c r="E8" s="21" t="s">
        <v>19</v>
      </c>
      <c r="F8" s="17">
        <v>190</v>
      </c>
      <c r="G8" s="42" t="s">
        <v>34</v>
      </c>
      <c r="H8" s="35">
        <v>3</v>
      </c>
      <c r="I8" s="36">
        <v>2106</v>
      </c>
      <c r="J8" s="36">
        <v>1947</v>
      </c>
      <c r="K8" s="36">
        <v>195</v>
      </c>
      <c r="L8" s="35">
        <v>4248</v>
      </c>
      <c r="M8" s="37"/>
      <c r="N8" s="37"/>
      <c r="O8" s="28"/>
      <c r="P8" s="28">
        <v>4248</v>
      </c>
      <c r="Q8" s="34" t="s">
        <v>49</v>
      </c>
    </row>
    <row r="9" spans="1:17" s="15" customFormat="1" ht="34.5" customHeight="1" outlineLevel="2">
      <c r="A9" s="15" t="s">
        <v>33</v>
      </c>
      <c r="B9" s="37" t="s">
        <v>26</v>
      </c>
      <c r="C9" s="12" t="s">
        <v>18</v>
      </c>
      <c r="D9" s="29" t="s">
        <v>2</v>
      </c>
      <c r="E9" s="21" t="s">
        <v>19</v>
      </c>
      <c r="F9" s="38">
        <v>190</v>
      </c>
      <c r="G9" s="26" t="s">
        <v>71</v>
      </c>
      <c r="H9" s="16">
        <v>2</v>
      </c>
      <c r="I9" s="1">
        <v>1404</v>
      </c>
      <c r="J9" s="1">
        <v>1298</v>
      </c>
      <c r="K9" s="1">
        <v>130</v>
      </c>
      <c r="L9" s="14">
        <v>2832</v>
      </c>
      <c r="M9" s="14"/>
      <c r="N9" s="14"/>
      <c r="P9" s="28">
        <v>2832</v>
      </c>
      <c r="Q9" s="34" t="s">
        <v>50</v>
      </c>
    </row>
    <row r="10" spans="1:17" s="15" customFormat="1" ht="34.5" customHeight="1" outlineLevel="1">
      <c r="B10" s="82" t="s">
        <v>87</v>
      </c>
      <c r="C10" s="78"/>
      <c r="D10" s="49"/>
      <c r="E10" s="50"/>
      <c r="F10" s="51"/>
      <c r="G10" s="89"/>
      <c r="H10" s="52">
        <f>SUBTOTAL(9,H7:H9)</f>
        <v>6</v>
      </c>
      <c r="I10" s="80"/>
      <c r="J10" s="80"/>
      <c r="K10" s="80"/>
      <c r="L10" s="52">
        <f>SUBTOTAL(9,L7:L9)</f>
        <v>8496</v>
      </c>
      <c r="M10" s="52">
        <f>SUBTOTAL(9,M7:M9)</f>
        <v>0</v>
      </c>
      <c r="N10" s="52">
        <f>SUBTOTAL(9,N7:N9)</f>
        <v>0</v>
      </c>
      <c r="O10" s="47">
        <f>SUBTOTAL(9,O7:O9)</f>
        <v>0</v>
      </c>
      <c r="P10" s="81">
        <f>SUBTOTAL(9,P7:P9)</f>
        <v>8496</v>
      </c>
      <c r="Q10" s="34"/>
    </row>
    <row r="11" spans="1:17" s="15" customFormat="1" ht="34.5" customHeight="1" outlineLevel="2">
      <c r="A11" s="15" t="s">
        <v>33</v>
      </c>
      <c r="B11" s="25" t="s">
        <v>35</v>
      </c>
      <c r="C11" s="12" t="s">
        <v>18</v>
      </c>
      <c r="D11" s="74" t="s">
        <v>2</v>
      </c>
      <c r="E11" s="75" t="s">
        <v>17</v>
      </c>
      <c r="F11" s="38">
        <v>180</v>
      </c>
      <c r="G11" s="20" t="s">
        <v>27</v>
      </c>
      <c r="H11" s="14">
        <v>1</v>
      </c>
      <c r="I11" s="1">
        <v>681</v>
      </c>
      <c r="J11" s="1">
        <v>519</v>
      </c>
      <c r="K11" s="1">
        <v>65</v>
      </c>
      <c r="L11" s="14">
        <v>1265</v>
      </c>
      <c r="M11" s="14"/>
      <c r="N11" s="14"/>
      <c r="P11" s="28">
        <v>1265</v>
      </c>
      <c r="Q11" s="34" t="s">
        <v>48</v>
      </c>
    </row>
    <row r="12" spans="1:17" s="15" customFormat="1" ht="34.5" customHeight="1" outlineLevel="2">
      <c r="A12" s="15" t="s">
        <v>57</v>
      </c>
      <c r="B12" s="37" t="s">
        <v>35</v>
      </c>
      <c r="C12" s="41" t="s">
        <v>73</v>
      </c>
      <c r="D12" s="45" t="s">
        <v>2</v>
      </c>
      <c r="E12" s="46" t="s">
        <v>17</v>
      </c>
      <c r="F12" s="38">
        <v>180</v>
      </c>
      <c r="G12" s="20" t="s">
        <v>75</v>
      </c>
      <c r="H12" s="14">
        <v>1</v>
      </c>
      <c r="I12" s="1">
        <v>681</v>
      </c>
      <c r="J12" s="1">
        <v>519</v>
      </c>
      <c r="K12" s="1">
        <v>65</v>
      </c>
      <c r="L12" s="14">
        <v>1265</v>
      </c>
      <c r="M12" s="14"/>
      <c r="N12" s="14"/>
      <c r="P12" s="28">
        <v>1265</v>
      </c>
      <c r="Q12" s="34" t="s">
        <v>48</v>
      </c>
    </row>
    <row r="13" spans="1:17" s="15" customFormat="1" ht="34.5" customHeight="1" outlineLevel="1">
      <c r="B13" s="82" t="s">
        <v>88</v>
      </c>
      <c r="C13" s="48"/>
      <c r="D13" s="83"/>
      <c r="E13" s="84"/>
      <c r="F13" s="51"/>
      <c r="G13" s="66"/>
      <c r="H13" s="52">
        <f>SUBTOTAL(9,H11:H12)</f>
        <v>2</v>
      </c>
      <c r="I13" s="80"/>
      <c r="J13" s="80"/>
      <c r="K13" s="80"/>
      <c r="L13" s="52">
        <f>SUBTOTAL(9,L11:L12)</f>
        <v>2530</v>
      </c>
      <c r="M13" s="52">
        <f>SUBTOTAL(9,M11:M12)</f>
        <v>0</v>
      </c>
      <c r="N13" s="52">
        <f>SUBTOTAL(9,N11:N12)</f>
        <v>0</v>
      </c>
      <c r="O13" s="47">
        <f>SUBTOTAL(9,O11:O12)</f>
        <v>0</v>
      </c>
      <c r="P13" s="81">
        <f>SUBTOTAL(9,P11:P12)</f>
        <v>2530</v>
      </c>
      <c r="Q13" s="34"/>
    </row>
    <row r="14" spans="1:17" s="15" customFormat="1" ht="34.5" customHeight="1" outlineLevel="2">
      <c r="A14" s="15" t="s">
        <v>66</v>
      </c>
      <c r="B14" s="25" t="s">
        <v>67</v>
      </c>
      <c r="C14" s="41" t="s">
        <v>68</v>
      </c>
      <c r="D14" s="70" t="s">
        <v>2</v>
      </c>
      <c r="E14" s="71" t="s">
        <v>17</v>
      </c>
      <c r="F14" s="17">
        <v>180</v>
      </c>
      <c r="G14" s="67" t="s">
        <v>74</v>
      </c>
      <c r="H14" s="14">
        <v>7</v>
      </c>
      <c r="I14" s="1">
        <v>4767</v>
      </c>
      <c r="J14" s="1">
        <v>3633</v>
      </c>
      <c r="K14" s="1">
        <v>455</v>
      </c>
      <c r="L14" s="14">
        <v>8855</v>
      </c>
      <c r="M14" s="14"/>
      <c r="N14" s="14"/>
      <c r="P14" s="28">
        <v>8855</v>
      </c>
      <c r="Q14" s="34" t="s">
        <v>79</v>
      </c>
    </row>
    <row r="15" spans="1:17" s="15" customFormat="1" ht="34.5" customHeight="1" outlineLevel="2">
      <c r="A15" s="28" t="s">
        <v>99</v>
      </c>
      <c r="B15" s="102" t="s">
        <v>100</v>
      </c>
      <c r="C15" s="41" t="s">
        <v>101</v>
      </c>
      <c r="D15" s="45" t="s">
        <v>2</v>
      </c>
      <c r="E15" s="103" t="s">
        <v>97</v>
      </c>
      <c r="F15" s="104">
        <v>180</v>
      </c>
      <c r="G15" s="105" t="s">
        <v>98</v>
      </c>
      <c r="H15" s="14">
        <v>5</v>
      </c>
      <c r="I15" s="53">
        <v>3405</v>
      </c>
      <c r="J15" s="53">
        <v>2595</v>
      </c>
      <c r="K15" s="53">
        <v>325</v>
      </c>
      <c r="L15" s="14">
        <v>6325</v>
      </c>
      <c r="M15" s="14"/>
      <c r="N15" s="14"/>
      <c r="O15" s="11"/>
      <c r="P15" s="37">
        <v>6325</v>
      </c>
      <c r="Q15" s="34" t="s">
        <v>78</v>
      </c>
    </row>
    <row r="16" spans="1:17" s="15" customFormat="1" ht="34.5" customHeight="1" outlineLevel="1">
      <c r="A16" s="28"/>
      <c r="B16" s="106" t="s">
        <v>89</v>
      </c>
      <c r="C16" s="48"/>
      <c r="D16" s="83"/>
      <c r="E16" s="107"/>
      <c r="F16" s="108"/>
      <c r="G16" s="109"/>
      <c r="H16" s="52">
        <f>SUBTOTAL(9,H14:H15)</f>
        <v>12</v>
      </c>
      <c r="I16" s="80"/>
      <c r="J16" s="80"/>
      <c r="K16" s="80"/>
      <c r="L16" s="52">
        <f>SUBTOTAL(9,L14:L15)</f>
        <v>15180</v>
      </c>
      <c r="M16" s="52">
        <f>SUBTOTAL(9,M14:M15)</f>
        <v>0</v>
      </c>
      <c r="N16" s="52">
        <f>SUBTOTAL(9,N14:N15)</f>
        <v>0</v>
      </c>
      <c r="O16" s="47">
        <f>SUBTOTAL(9,O14:O15)</f>
        <v>0</v>
      </c>
      <c r="P16" s="81">
        <f>SUBTOTAL(9,P14:P15)</f>
        <v>15180</v>
      </c>
      <c r="Q16" s="34"/>
    </row>
    <row r="17" spans="1:17" s="15" customFormat="1" ht="57.75" customHeight="1" outlineLevel="2">
      <c r="A17" s="15" t="s">
        <v>42</v>
      </c>
      <c r="B17" s="25" t="s">
        <v>43</v>
      </c>
      <c r="C17" s="41" t="s">
        <v>22</v>
      </c>
      <c r="D17" s="74" t="s">
        <v>2</v>
      </c>
      <c r="E17" s="75" t="s">
        <v>17</v>
      </c>
      <c r="F17" s="38">
        <v>180</v>
      </c>
      <c r="G17" s="43" t="s">
        <v>63</v>
      </c>
      <c r="H17" s="44">
        <v>4.5</v>
      </c>
      <c r="I17" s="1">
        <v>3064.5</v>
      </c>
      <c r="J17" s="1">
        <v>2335.5</v>
      </c>
      <c r="K17" s="1">
        <v>292.5</v>
      </c>
      <c r="L17" s="14">
        <v>5694</v>
      </c>
      <c r="M17" s="14">
        <v>143</v>
      </c>
      <c r="N17" s="14">
        <v>281</v>
      </c>
      <c r="P17" s="28">
        <v>5270</v>
      </c>
      <c r="Q17" s="34" t="s">
        <v>53</v>
      </c>
    </row>
    <row r="18" spans="1:17" s="15" customFormat="1" ht="57.75" customHeight="1" outlineLevel="1">
      <c r="B18" s="77" t="s">
        <v>90</v>
      </c>
      <c r="C18" s="48"/>
      <c r="D18" s="83"/>
      <c r="E18" s="84"/>
      <c r="F18" s="51"/>
      <c r="G18" s="92"/>
      <c r="H18" s="93">
        <f>SUBTOTAL(9,H17:H17)</f>
        <v>4.5</v>
      </c>
      <c r="I18" s="80"/>
      <c r="J18" s="80"/>
      <c r="K18" s="80"/>
      <c r="L18" s="52">
        <f>SUBTOTAL(9,L17:L17)</f>
        <v>5694</v>
      </c>
      <c r="M18" s="52">
        <f>SUBTOTAL(9,M17:M17)</f>
        <v>143</v>
      </c>
      <c r="N18" s="52">
        <f>SUBTOTAL(9,N17:N17)</f>
        <v>281</v>
      </c>
      <c r="O18" s="47">
        <f>SUBTOTAL(9,O17:O17)</f>
        <v>0</v>
      </c>
      <c r="P18" s="81">
        <f>SUBTOTAL(9,P17:P17)</f>
        <v>5270</v>
      </c>
      <c r="Q18" s="34"/>
    </row>
    <row r="19" spans="1:17" s="15" customFormat="1" ht="34.5" customHeight="1" outlineLevel="2">
      <c r="A19" s="28" t="s">
        <v>28</v>
      </c>
      <c r="B19" s="37" t="s">
        <v>29</v>
      </c>
      <c r="C19" s="41" t="s">
        <v>22</v>
      </c>
      <c r="D19" s="70" t="s">
        <v>2</v>
      </c>
      <c r="E19" s="71" t="s">
        <v>17</v>
      </c>
      <c r="F19" s="17">
        <v>170</v>
      </c>
      <c r="G19" s="63" t="s">
        <v>27</v>
      </c>
      <c r="H19" s="35">
        <v>1</v>
      </c>
      <c r="I19" s="36">
        <v>659</v>
      </c>
      <c r="J19" s="36">
        <v>519</v>
      </c>
      <c r="K19" s="36">
        <v>65</v>
      </c>
      <c r="L19" s="35">
        <v>1243</v>
      </c>
      <c r="M19" s="37"/>
      <c r="N19" s="37"/>
      <c r="O19" s="28"/>
      <c r="P19" s="28">
        <v>1243</v>
      </c>
      <c r="Q19" s="34" t="s">
        <v>48</v>
      </c>
    </row>
    <row r="20" spans="1:17" s="15" customFormat="1" ht="34.5" customHeight="1" outlineLevel="1">
      <c r="A20" s="28"/>
      <c r="B20" s="82" t="s">
        <v>91</v>
      </c>
      <c r="C20" s="48"/>
      <c r="D20" s="49"/>
      <c r="E20" s="50"/>
      <c r="F20" s="51"/>
      <c r="G20" s="94"/>
      <c r="H20" s="87">
        <f>SUBTOTAL(9,H19:H19)</f>
        <v>1</v>
      </c>
      <c r="I20" s="88"/>
      <c r="J20" s="88"/>
      <c r="K20" s="88"/>
      <c r="L20" s="87">
        <f>SUBTOTAL(9,L19:L19)</f>
        <v>1243</v>
      </c>
      <c r="M20" s="81">
        <f>SUBTOTAL(9,M19:M19)</f>
        <v>0</v>
      </c>
      <c r="N20" s="81">
        <f>SUBTOTAL(9,N19:N19)</f>
        <v>0</v>
      </c>
      <c r="O20" s="81">
        <f>SUBTOTAL(9,O19:O19)</f>
        <v>0</v>
      </c>
      <c r="P20" s="81">
        <f>SUBTOTAL(9,P19:P19)</f>
        <v>1243</v>
      </c>
      <c r="Q20" s="34"/>
    </row>
    <row r="21" spans="1:17" s="15" customFormat="1" ht="35.25" customHeight="1" outlineLevel="2">
      <c r="A21" s="37" t="s">
        <v>30</v>
      </c>
      <c r="B21" s="37" t="s">
        <v>31</v>
      </c>
      <c r="C21" s="41" t="s">
        <v>22</v>
      </c>
      <c r="D21" s="70" t="s">
        <v>2</v>
      </c>
      <c r="E21" s="71" t="s">
        <v>17</v>
      </c>
      <c r="F21" s="38">
        <v>170</v>
      </c>
      <c r="G21" s="63" t="s">
        <v>27</v>
      </c>
      <c r="H21" s="35">
        <v>1</v>
      </c>
      <c r="I21" s="36">
        <v>659</v>
      </c>
      <c r="J21" s="36">
        <v>519</v>
      </c>
      <c r="K21" s="36">
        <v>65</v>
      </c>
      <c r="L21" s="35">
        <v>1243</v>
      </c>
      <c r="M21" s="37"/>
      <c r="N21" s="37"/>
      <c r="O21" s="28"/>
      <c r="P21" s="28">
        <v>1243</v>
      </c>
      <c r="Q21" s="34" t="s">
        <v>48</v>
      </c>
    </row>
    <row r="22" spans="1:17" s="15" customFormat="1" ht="34.5" customHeight="1" outlineLevel="2">
      <c r="A22" s="15" t="s">
        <v>54</v>
      </c>
      <c r="B22" s="25" t="s">
        <v>31</v>
      </c>
      <c r="C22" s="41" t="s">
        <v>55</v>
      </c>
      <c r="D22" s="29" t="s">
        <v>2</v>
      </c>
      <c r="E22" s="21" t="s">
        <v>17</v>
      </c>
      <c r="F22" s="38">
        <v>170</v>
      </c>
      <c r="G22" s="39" t="s">
        <v>56</v>
      </c>
      <c r="H22" s="14">
        <v>2</v>
      </c>
      <c r="I22" s="1">
        <v>1318</v>
      </c>
      <c r="J22" s="1">
        <v>1038</v>
      </c>
      <c r="K22" s="1">
        <v>130</v>
      </c>
      <c r="L22" s="14">
        <v>2486</v>
      </c>
      <c r="M22" s="14">
        <v>102</v>
      </c>
      <c r="N22" s="14"/>
      <c r="O22" s="15">
        <v>124</v>
      </c>
      <c r="P22" s="28">
        <v>2260</v>
      </c>
      <c r="Q22" s="34" t="s">
        <v>60</v>
      </c>
    </row>
    <row r="23" spans="1:17" s="15" customFormat="1" ht="34.5" customHeight="1" outlineLevel="2">
      <c r="A23" s="40" t="s">
        <v>103</v>
      </c>
      <c r="B23" s="102" t="s">
        <v>104</v>
      </c>
      <c r="C23" s="41" t="s">
        <v>105</v>
      </c>
      <c r="D23" s="45" t="s">
        <v>2</v>
      </c>
      <c r="E23" s="103" t="s">
        <v>97</v>
      </c>
      <c r="F23" s="104">
        <v>170</v>
      </c>
      <c r="G23" s="110" t="s">
        <v>102</v>
      </c>
      <c r="H23" s="14">
        <v>2</v>
      </c>
      <c r="I23" s="1">
        <v>1318</v>
      </c>
      <c r="J23" s="1">
        <v>1038</v>
      </c>
      <c r="K23" s="1">
        <v>130</v>
      </c>
      <c r="L23" s="14">
        <v>2486</v>
      </c>
      <c r="M23" s="14"/>
      <c r="N23" s="14"/>
      <c r="P23" s="28">
        <v>2486</v>
      </c>
      <c r="Q23" s="34" t="s">
        <v>60</v>
      </c>
    </row>
    <row r="24" spans="1:17" s="15" customFormat="1" ht="34.5" customHeight="1" outlineLevel="1">
      <c r="A24" s="37"/>
      <c r="B24" s="106" t="s">
        <v>92</v>
      </c>
      <c r="C24" s="48"/>
      <c r="D24" s="83"/>
      <c r="E24" s="107"/>
      <c r="F24" s="108"/>
      <c r="G24" s="111"/>
      <c r="H24" s="52">
        <f>SUBTOTAL(9,H21:H23)</f>
        <v>5</v>
      </c>
      <c r="I24" s="80"/>
      <c r="J24" s="80"/>
      <c r="K24" s="80"/>
      <c r="L24" s="52">
        <f>SUBTOTAL(9,L21:L23)</f>
        <v>6215</v>
      </c>
      <c r="M24" s="52">
        <f>SUBTOTAL(9,M21:M23)</f>
        <v>102</v>
      </c>
      <c r="N24" s="52">
        <f>SUBTOTAL(9,N21:N23)</f>
        <v>0</v>
      </c>
      <c r="O24" s="47">
        <f>SUBTOTAL(9,O21:O23)</f>
        <v>124</v>
      </c>
      <c r="P24" s="81">
        <f>SUBTOTAL(9,P21:P23)</f>
        <v>5989</v>
      </c>
      <c r="Q24" s="34"/>
    </row>
    <row r="25" spans="1:17" s="15" customFormat="1" ht="34.5" customHeight="1" outlineLevel="2">
      <c r="A25" s="15" t="s">
        <v>61</v>
      </c>
      <c r="B25" s="25" t="s">
        <v>62</v>
      </c>
      <c r="C25" s="41" t="s">
        <v>22</v>
      </c>
      <c r="D25" s="90" t="s">
        <v>2</v>
      </c>
      <c r="E25" s="91" t="s">
        <v>19</v>
      </c>
      <c r="F25" s="38">
        <v>190</v>
      </c>
      <c r="G25" s="43" t="s">
        <v>64</v>
      </c>
      <c r="H25" s="14">
        <v>2</v>
      </c>
      <c r="I25" s="1">
        <v>1404</v>
      </c>
      <c r="J25" s="1">
        <v>1298</v>
      </c>
      <c r="K25" s="1">
        <v>130</v>
      </c>
      <c r="L25" s="14">
        <v>2832</v>
      </c>
      <c r="M25" s="14">
        <v>143</v>
      </c>
      <c r="N25" s="14">
        <v>281</v>
      </c>
      <c r="P25" s="28">
        <v>2408</v>
      </c>
      <c r="Q25" s="34" t="s">
        <v>69</v>
      </c>
    </row>
    <row r="26" spans="1:17" s="15" customFormat="1" ht="34.5" customHeight="1" outlineLevel="2">
      <c r="A26" s="11" t="s">
        <v>61</v>
      </c>
      <c r="B26" s="25" t="s">
        <v>62</v>
      </c>
      <c r="C26" s="41" t="s">
        <v>22</v>
      </c>
      <c r="D26" s="56" t="s">
        <v>2</v>
      </c>
      <c r="E26" s="57" t="s">
        <v>19</v>
      </c>
      <c r="F26" s="58">
        <v>190</v>
      </c>
      <c r="G26" s="72" t="s">
        <v>27</v>
      </c>
      <c r="H26" s="14">
        <v>1</v>
      </c>
      <c r="I26" s="22">
        <v>702</v>
      </c>
      <c r="J26" s="22">
        <v>649</v>
      </c>
      <c r="K26" s="22">
        <v>65</v>
      </c>
      <c r="L26" s="14">
        <v>1416</v>
      </c>
      <c r="M26" s="14"/>
      <c r="N26" s="14"/>
      <c r="P26" s="28">
        <v>1416</v>
      </c>
      <c r="Q26" s="34" t="s">
        <v>47</v>
      </c>
    </row>
    <row r="27" spans="1:17" s="15" customFormat="1" ht="34.5" customHeight="1" outlineLevel="2">
      <c r="A27" s="15" t="s">
        <v>76</v>
      </c>
      <c r="B27" s="25" t="s">
        <v>62</v>
      </c>
      <c r="C27" s="41" t="s">
        <v>22</v>
      </c>
      <c r="D27" s="70" t="s">
        <v>2</v>
      </c>
      <c r="E27" s="71" t="s">
        <v>19</v>
      </c>
      <c r="F27" s="38">
        <v>190</v>
      </c>
      <c r="G27" s="39" t="s">
        <v>77</v>
      </c>
      <c r="H27" s="14">
        <v>1</v>
      </c>
      <c r="I27" s="22">
        <v>702</v>
      </c>
      <c r="J27" s="22">
        <v>649</v>
      </c>
      <c r="K27" s="22">
        <v>65</v>
      </c>
      <c r="L27" s="14">
        <v>1416</v>
      </c>
      <c r="M27" s="14"/>
      <c r="N27" s="14"/>
      <c r="P27" s="28">
        <v>1416</v>
      </c>
      <c r="Q27" s="34" t="s">
        <v>47</v>
      </c>
    </row>
    <row r="28" spans="1:17" s="15" customFormat="1" ht="34.5" customHeight="1" outlineLevel="1">
      <c r="B28" s="77" t="s">
        <v>93</v>
      </c>
      <c r="C28" s="48"/>
      <c r="D28" s="95"/>
      <c r="E28" s="96"/>
      <c r="F28" s="51"/>
      <c r="G28" s="66"/>
      <c r="H28" s="52">
        <f>SUBTOTAL(9,H25:H27)</f>
        <v>4</v>
      </c>
      <c r="I28" s="23"/>
      <c r="J28" s="23"/>
      <c r="K28" s="23"/>
      <c r="L28" s="52">
        <f>SUBTOTAL(9,L25:L27)</f>
        <v>5664</v>
      </c>
      <c r="M28" s="52">
        <f>SUBTOTAL(9,M25:M27)</f>
        <v>143</v>
      </c>
      <c r="N28" s="52">
        <f>SUBTOTAL(9,N25:N27)</f>
        <v>281</v>
      </c>
      <c r="O28" s="47">
        <f>SUBTOTAL(9,O25:O27)</f>
        <v>0</v>
      </c>
      <c r="P28" s="81">
        <f>SUBTOTAL(9,P25:P27)</f>
        <v>5240</v>
      </c>
      <c r="Q28" s="34"/>
    </row>
    <row r="29" spans="1:17" s="15" customFormat="1" ht="34.5" customHeight="1" outlineLevel="2">
      <c r="A29" s="15" t="s">
        <v>57</v>
      </c>
      <c r="B29" s="25" t="s">
        <v>58</v>
      </c>
      <c r="C29" s="41" t="s">
        <v>23</v>
      </c>
      <c r="D29" s="70" t="s">
        <v>2</v>
      </c>
      <c r="E29" s="71" t="s">
        <v>19</v>
      </c>
      <c r="F29" s="38">
        <v>190</v>
      </c>
      <c r="G29" s="39" t="s">
        <v>59</v>
      </c>
      <c r="H29" s="14">
        <v>1</v>
      </c>
      <c r="I29" s="36">
        <v>702</v>
      </c>
      <c r="J29" s="36">
        <v>649</v>
      </c>
      <c r="K29" s="36">
        <v>65</v>
      </c>
      <c r="L29" s="14">
        <v>1416</v>
      </c>
      <c r="M29" s="14"/>
      <c r="N29" s="14"/>
      <c r="P29" s="28">
        <v>1416</v>
      </c>
      <c r="Q29" s="34" t="s">
        <v>47</v>
      </c>
    </row>
    <row r="30" spans="1:17" s="15" customFormat="1" ht="34.5" customHeight="1" outlineLevel="1">
      <c r="B30" s="77" t="s">
        <v>94</v>
      </c>
      <c r="C30" s="48"/>
      <c r="D30" s="49"/>
      <c r="E30" s="50"/>
      <c r="F30" s="51"/>
      <c r="G30" s="66"/>
      <c r="H30" s="52">
        <f>SUBTOTAL(9,H29:H29)</f>
        <v>1</v>
      </c>
      <c r="I30" s="88"/>
      <c r="J30" s="88"/>
      <c r="K30" s="88"/>
      <c r="L30" s="52">
        <f>SUBTOTAL(9,L29:L29)</f>
        <v>1416</v>
      </c>
      <c r="M30" s="52">
        <f>SUBTOTAL(9,M29:M29)</f>
        <v>0</v>
      </c>
      <c r="N30" s="52">
        <f>SUBTOTAL(9,N29:N29)</f>
        <v>0</v>
      </c>
      <c r="O30" s="47">
        <f>SUBTOTAL(9,O29:O29)</f>
        <v>0</v>
      </c>
      <c r="P30" s="81">
        <f>SUBTOTAL(9,P29:P29)</f>
        <v>1416</v>
      </c>
      <c r="Q30" s="34"/>
    </row>
    <row r="31" spans="1:17" s="11" customFormat="1" ht="34.5" customHeight="1" outlineLevel="2">
      <c r="A31" s="25" t="s">
        <v>37</v>
      </c>
      <c r="B31" s="11" t="s">
        <v>36</v>
      </c>
      <c r="C31" s="12" t="s">
        <v>18</v>
      </c>
      <c r="D31" s="90" t="s">
        <v>2</v>
      </c>
      <c r="E31" s="91" t="s">
        <v>17</v>
      </c>
      <c r="F31" s="38">
        <v>170</v>
      </c>
      <c r="G31" s="39" t="s">
        <v>38</v>
      </c>
      <c r="H31" s="14">
        <v>5</v>
      </c>
      <c r="I31" s="1">
        <v>3295</v>
      </c>
      <c r="J31" s="1">
        <v>2595</v>
      </c>
      <c r="K31" s="1">
        <v>325</v>
      </c>
      <c r="L31" s="14">
        <v>6215</v>
      </c>
      <c r="M31" s="14"/>
      <c r="N31" s="14"/>
      <c r="O31" s="15"/>
      <c r="P31" s="28">
        <v>6215</v>
      </c>
      <c r="Q31" s="34" t="s">
        <v>51</v>
      </c>
    </row>
    <row r="32" spans="1:17" s="15" customFormat="1" ht="34.5" customHeight="1" outlineLevel="2">
      <c r="A32" s="11" t="s">
        <v>37</v>
      </c>
      <c r="B32" s="11" t="s">
        <v>36</v>
      </c>
      <c r="C32" s="41" t="s">
        <v>65</v>
      </c>
      <c r="D32" s="56" t="s">
        <v>2</v>
      </c>
      <c r="E32" s="57" t="s">
        <v>17</v>
      </c>
      <c r="F32" s="58">
        <v>170</v>
      </c>
      <c r="G32" s="65" t="s">
        <v>72</v>
      </c>
      <c r="H32" s="14">
        <v>16</v>
      </c>
      <c r="I32" s="1">
        <v>10544</v>
      </c>
      <c r="J32" s="1">
        <v>8304</v>
      </c>
      <c r="K32" s="1">
        <v>1040</v>
      </c>
      <c r="L32" s="14">
        <v>19888</v>
      </c>
      <c r="M32" s="14">
        <v>330</v>
      </c>
      <c r="N32" s="14"/>
      <c r="P32" s="28">
        <v>19558</v>
      </c>
      <c r="Q32" s="34" t="s">
        <v>70</v>
      </c>
    </row>
    <row r="33" spans="1:24" s="15" customFormat="1" ht="34.5" customHeight="1" outlineLevel="1">
      <c r="A33" s="11"/>
      <c r="B33" s="97" t="s">
        <v>95</v>
      </c>
      <c r="C33" s="48"/>
      <c r="D33" s="98"/>
      <c r="E33" s="99"/>
      <c r="F33" s="100"/>
      <c r="G33" s="101"/>
      <c r="H33" s="52">
        <f>SUBTOTAL(9,H31:H32)</f>
        <v>21</v>
      </c>
      <c r="I33" s="80"/>
      <c r="J33" s="80"/>
      <c r="K33" s="80"/>
      <c r="L33" s="52">
        <f>SUBTOTAL(9,L31:L32)</f>
        <v>26103</v>
      </c>
      <c r="M33" s="52">
        <f>SUBTOTAL(9,M31:M32)</f>
        <v>330</v>
      </c>
      <c r="N33" s="52">
        <f>SUBTOTAL(9,N31:N32)</f>
        <v>0</v>
      </c>
      <c r="O33" s="47">
        <f>SUBTOTAL(9,O31:O32)</f>
        <v>0</v>
      </c>
      <c r="P33" s="81">
        <f>SUBTOTAL(9,P31:P32)</f>
        <v>25773</v>
      </c>
      <c r="Q33" s="34"/>
    </row>
    <row r="34" spans="1:24" s="15" customFormat="1" ht="34.5" customHeight="1">
      <c r="A34" s="11"/>
      <c r="B34" s="73" t="s">
        <v>96</v>
      </c>
      <c r="C34" s="41"/>
      <c r="D34" s="56"/>
      <c r="E34" s="57"/>
      <c r="F34" s="58"/>
      <c r="G34" s="65"/>
      <c r="H34" s="44">
        <f>SUBTOTAL(9,H3:H32)</f>
        <v>89.5</v>
      </c>
      <c r="I34" s="1"/>
      <c r="J34" s="1"/>
      <c r="K34" s="1"/>
      <c r="L34" s="14">
        <f>SUBTOTAL(9,L3:L32)</f>
        <v>118310</v>
      </c>
      <c r="M34" s="14">
        <f>SUBTOTAL(9,M3:M32)</f>
        <v>909</v>
      </c>
      <c r="N34" s="14">
        <f>SUBTOTAL(9,N3:N32)</f>
        <v>785</v>
      </c>
      <c r="O34" s="15">
        <f>SUBTOTAL(9,O3:O32)</f>
        <v>124</v>
      </c>
      <c r="P34" s="28">
        <f>SUBTOTAL(9,P3:P32)</f>
        <v>116492</v>
      </c>
      <c r="Q34" s="34"/>
    </row>
    <row r="35" spans="1:24" s="15" customFormat="1" ht="34.5" customHeight="1">
      <c r="A35" s="53"/>
      <c r="B35" s="53"/>
      <c r="C35" s="53"/>
      <c r="D35" s="53"/>
      <c r="E35" s="53"/>
      <c r="F35" s="54"/>
      <c r="G35" s="53"/>
      <c r="H35" s="55"/>
      <c r="I35" s="53"/>
      <c r="J35" s="53"/>
      <c r="K35" s="53"/>
      <c r="L35" s="55"/>
      <c r="M35" s="55"/>
      <c r="N35" s="55"/>
      <c r="O35" s="55"/>
      <c r="P35" s="55"/>
      <c r="Q35" s="53"/>
    </row>
    <row r="36" spans="1:24" s="15" customFormat="1" ht="19.5" customHeight="1">
      <c r="A36" s="31" t="s">
        <v>20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24" s="33" customFormat="1" ht="32.25" customHeight="1">
      <c r="A37"/>
      <c r="B37"/>
      <c r="C37"/>
      <c r="D37"/>
      <c r="E37"/>
      <c r="F37"/>
      <c r="G37" s="113" t="s">
        <v>21</v>
      </c>
      <c r="H37" s="113"/>
      <c r="I37" s="113"/>
      <c r="J37"/>
      <c r="K37"/>
      <c r="L37"/>
      <c r="M37"/>
      <c r="N37"/>
      <c r="O37"/>
      <c r="P37"/>
      <c r="Q37"/>
      <c r="R37" s="32"/>
      <c r="T37" s="1"/>
      <c r="U37" s="1"/>
      <c r="V37" s="1"/>
      <c r="W37" s="1"/>
      <c r="X37" s="1"/>
    </row>
    <row r="38" spans="1:24" customFormat="1">
      <c r="A38" s="1"/>
      <c r="B38" s="1"/>
      <c r="C38" s="1"/>
      <c r="D38" s="1"/>
      <c r="E38" s="1"/>
      <c r="F38" s="18"/>
      <c r="G38" s="1"/>
      <c r="H38" s="19"/>
      <c r="I38" s="1"/>
      <c r="J38" s="1"/>
      <c r="K38" s="1"/>
      <c r="L38" s="1"/>
      <c r="M38" s="19"/>
      <c r="N38" s="1"/>
      <c r="O38" s="1"/>
      <c r="P38" s="1"/>
      <c r="Q38" s="15"/>
      <c r="T38" s="1"/>
      <c r="U38" s="1"/>
      <c r="V38" s="1"/>
      <c r="W38" s="1"/>
      <c r="X38" s="1"/>
    </row>
  </sheetData>
  <sortState ref="A3:Q22">
    <sortCondition ref="B2"/>
  </sortState>
  <mergeCells count="2">
    <mergeCell ref="A1:Q1"/>
    <mergeCell ref="G37:I37"/>
  </mergeCells>
  <phoneticPr fontId="18" type="noConversion"/>
  <pageMargins left="0.11811023622047245" right="0.11811023622047245" top="0.35433070866141736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103.3 (2)</vt:lpstr>
      <vt:lpstr>'103.3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2014-04-01T07:54:23Z</cp:lastPrinted>
  <dcterms:created xsi:type="dcterms:W3CDTF">2013-06-25T01:13:31Z</dcterms:created>
  <dcterms:modified xsi:type="dcterms:W3CDTF">2014-04-01T08:56:09Z</dcterms:modified>
</cp:coreProperties>
</file>