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80117\"/>
    </mc:Choice>
  </mc:AlternateContent>
  <bookViews>
    <workbookView xWindow="480" yWindow="288" windowWidth="14700" windowHeight="7680"/>
  </bookViews>
  <sheets>
    <sheet name="10801" sheetId="7" r:id="rId1"/>
  </sheets>
  <definedNames>
    <definedName name="_xlnm.Print_Titles" localSheetId="0">'10801'!$1:$2</definedName>
  </definedNames>
  <calcPr calcId="162913"/>
</workbook>
</file>

<file path=xl/calcChain.xml><?xml version="1.0" encoding="utf-8"?>
<calcChain xmlns="http://schemas.openxmlformats.org/spreadsheetml/2006/main">
  <c r="L6" i="7" l="1"/>
  <c r="U6" i="7" s="1"/>
  <c r="P6" i="7" l="1"/>
  <c r="L4" i="7" l="1"/>
  <c r="U4" i="7" s="1"/>
  <c r="L5" i="7"/>
  <c r="U5" i="7" s="1"/>
  <c r="P5" i="7" l="1"/>
  <c r="P4" i="7"/>
  <c r="I7" i="7" l="1"/>
  <c r="J7" i="7"/>
  <c r="K7" i="7"/>
  <c r="M7" i="7"/>
  <c r="N7" i="7"/>
  <c r="O7" i="7"/>
  <c r="Q7" i="7"/>
  <c r="R7" i="7"/>
  <c r="S7" i="7"/>
  <c r="T7" i="7"/>
  <c r="L3" i="7" l="1"/>
  <c r="U3" i="7" l="1"/>
  <c r="L7" i="7"/>
  <c r="P3" i="7"/>
  <c r="P7" i="7" l="1"/>
  <c r="U7" i="7"/>
  <c r="H7" i="7"/>
</calcChain>
</file>

<file path=xl/sharedStrings.xml><?xml version="1.0" encoding="utf-8"?>
<sst xmlns="http://schemas.openxmlformats.org/spreadsheetml/2006/main" count="48" uniqueCount="44">
  <si>
    <t>請假人</t>
  </si>
  <si>
    <t>假別</t>
  </si>
  <si>
    <t>代課人</t>
    <phoneticPr fontId="20" type="noConversion"/>
  </si>
  <si>
    <t>學歷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</si>
  <si>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</si>
  <si>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</si>
  <si>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</si>
  <si>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應領金額</t>
    <phoneticPr fontId="20" type="noConversion"/>
  </si>
  <si>
    <t>導師費/特教津貼(元)</t>
    <phoneticPr fontId="20" type="noConversion"/>
  </si>
  <si>
    <t>學術研究費(元)</t>
    <phoneticPr fontId="20" type="noConversion"/>
  </si>
  <si>
    <t>教師資格(有無教師證)</t>
    <phoneticPr fontId="20" type="noConversion"/>
  </si>
  <si>
    <t>備  註</t>
    <phoneticPr fontId="20" type="noConversion"/>
  </si>
  <si>
    <t>請領總額</t>
    <phoneticPr fontId="18" type="noConversion"/>
  </si>
  <si>
    <t>大學畢</t>
    <phoneticPr fontId="18" type="noConversion"/>
  </si>
  <si>
    <t>本項合計</t>
    <phoneticPr fontId="18" type="noConversion"/>
  </si>
  <si>
    <t>無</t>
    <phoneticPr fontId="18" type="noConversion"/>
  </si>
  <si>
    <t>退/補扣勞保自付</t>
    <phoneticPr fontId="18" type="noConversion"/>
  </si>
  <si>
    <t>實領金額</t>
    <phoneticPr fontId="20" type="noConversion"/>
  </si>
  <si>
    <t>導師費及學術研究費8折各2日</t>
    <phoneticPr fontId="18" type="noConversion"/>
  </si>
  <si>
    <t>蔡青穎</t>
    <phoneticPr fontId="18" type="noConversion"/>
  </si>
  <si>
    <t>江姿滿</t>
    <phoneticPr fontId="18" type="noConversion"/>
  </si>
  <si>
    <t>喪假</t>
    <phoneticPr fontId="18" type="noConversion"/>
  </si>
  <si>
    <t>大學畢</t>
  </si>
  <si>
    <t>無</t>
    <phoneticPr fontId="18" type="noConversion"/>
  </si>
  <si>
    <t>1/15、17</t>
    <phoneticPr fontId="18" type="noConversion"/>
  </si>
  <si>
    <t>臺南市北區文元國小108年1月份日薪代課教師日數費用明細表</t>
    <phoneticPr fontId="20" type="noConversion"/>
  </si>
  <si>
    <t>陸金玫</t>
    <phoneticPr fontId="18" type="noConversion"/>
  </si>
  <si>
    <t>黃怡秀</t>
    <phoneticPr fontId="18" type="noConversion"/>
  </si>
  <si>
    <t>研所畢</t>
    <phoneticPr fontId="18" type="noConversion"/>
  </si>
  <si>
    <t>導師費及學術研究費8折各1日</t>
    <phoneticPr fontId="18" type="noConversion"/>
  </si>
  <si>
    <t>蔡家容</t>
    <phoneticPr fontId="18" type="noConversion"/>
  </si>
  <si>
    <t>羅心玫</t>
    <phoneticPr fontId="18" type="noConversion"/>
  </si>
  <si>
    <t>公假</t>
    <phoneticPr fontId="18" type="noConversion"/>
  </si>
  <si>
    <t>有</t>
    <phoneticPr fontId="18" type="noConversion"/>
  </si>
  <si>
    <t>王玉貞</t>
    <phoneticPr fontId="18" type="noConversion"/>
  </si>
  <si>
    <t>蔡佳珍</t>
    <phoneticPr fontId="18" type="noConversion"/>
  </si>
  <si>
    <t>1月勞保代扣</t>
    <phoneticPr fontId="18" type="noConversion"/>
  </si>
  <si>
    <t>1月健保代扣</t>
    <phoneticPr fontId="18" type="noConversion"/>
  </si>
  <si>
    <t>總日額/鐘點費(元)</t>
  </si>
  <si>
    <t>1月勞保機補</t>
    <phoneticPr fontId="18" type="noConversion"/>
  </si>
  <si>
    <t>1月健保機補</t>
    <phoneticPr fontId="18" type="noConversion"/>
  </si>
  <si>
    <t>1月勞退機補</t>
    <phoneticPr fontId="18" type="noConversion"/>
  </si>
  <si>
    <t>導師費及學術研究費各1日</t>
    <phoneticPr fontId="18" type="noConversion"/>
  </si>
  <si>
    <t>導師費及學術研究費各1日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</si>
</sst>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m/d;@"/>
    <numFmt numFmtId="178" formatCode="#,##0_ "/>
  </numFmts>
  <fonts count="3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b/>
      <sz val="9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10"/>
      <name val="新細明體"/>
      <family val="1"/>
      <charset val="136"/>
    </font>
    <font>
      <b/>
      <sz val="10"/>
      <name val="新細明體"/>
      <family val="1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76" fontId="23" fillId="33" borderId="0" xfId="0" applyNumberFormat="1" applyFont="1" applyFill="1">
      <alignment vertical="center"/>
    </xf>
    <xf numFmtId="176" fontId="23" fillId="0" borderId="0" xfId="0" applyNumberFormat="1" applyFont="1">
      <alignment vertical="center"/>
    </xf>
    <xf numFmtId="176" fontId="23" fillId="0" borderId="0" xfId="0" applyNumberFormat="1" applyFont="1" applyAlignment="1">
      <alignment horizontal="right" vertical="center"/>
    </xf>
    <xf numFmtId="176" fontId="23" fillId="0" borderId="0" xfId="0" applyNumberFormat="1" applyFont="1" applyAlignment="1">
      <alignment horizontal="center" vertical="center"/>
    </xf>
    <xf numFmtId="176" fontId="23" fillId="33" borderId="0" xfId="0" applyNumberFormat="1" applyFont="1" applyFill="1" applyBorder="1" applyAlignment="1">
      <alignment horizontal="right" vertical="center"/>
    </xf>
    <xf numFmtId="176" fontId="24" fillId="0" borderId="0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 wrapText="1"/>
    </xf>
    <xf numFmtId="176" fontId="22" fillId="0" borderId="11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 wrapText="1"/>
    </xf>
    <xf numFmtId="176" fontId="28" fillId="0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76" fontId="27" fillId="0" borderId="11" xfId="0" applyNumberFormat="1" applyFont="1" applyBorder="1" applyAlignment="1">
      <alignment horizontal="center" vertical="center"/>
    </xf>
    <xf numFmtId="176" fontId="30" fillId="0" borderId="0" xfId="0" applyNumberFormat="1" applyFont="1" applyFill="1" applyBorder="1" applyAlignment="1">
      <alignment vertical="center" wrapText="1"/>
    </xf>
    <xf numFmtId="178" fontId="23" fillId="0" borderId="0" xfId="0" applyNumberFormat="1" applyFont="1">
      <alignment vertical="center"/>
    </xf>
    <xf numFmtId="176" fontId="26" fillId="0" borderId="0" xfId="0" applyNumberFormat="1" applyFont="1" applyAlignment="1">
      <alignment horizontal="right" vertical="center"/>
    </xf>
    <xf numFmtId="176" fontId="23" fillId="0" borderId="12" xfId="0" applyNumberFormat="1" applyFont="1" applyBorder="1">
      <alignment vertical="center"/>
    </xf>
    <xf numFmtId="176" fontId="23" fillId="0" borderId="12" xfId="0" applyNumberFormat="1" applyFont="1" applyBorder="1" applyAlignment="1">
      <alignment horizontal="right" vertical="center"/>
    </xf>
    <xf numFmtId="176" fontId="23" fillId="33" borderId="12" xfId="0" applyNumberFormat="1" applyFont="1" applyFill="1" applyBorder="1">
      <alignment vertical="center"/>
    </xf>
    <xf numFmtId="176" fontId="19" fillId="0" borderId="0" xfId="0" applyNumberFormat="1" applyFont="1" applyBorder="1" applyAlignment="1">
      <alignment vertical="center"/>
    </xf>
    <xf numFmtId="176" fontId="23" fillId="0" borderId="0" xfId="0" applyNumberFormat="1" applyFont="1" applyBorder="1">
      <alignment vertical="center"/>
    </xf>
    <xf numFmtId="176" fontId="23" fillId="0" borderId="0" xfId="0" applyNumberFormat="1" applyFont="1" applyBorder="1" applyAlignment="1">
      <alignment horizontal="right" vertical="center"/>
    </xf>
    <xf numFmtId="176" fontId="25" fillId="0" borderId="0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Border="1">
      <alignment vertical="center"/>
    </xf>
    <xf numFmtId="177" fontId="26" fillId="0" borderId="0" xfId="0" applyNumberFormat="1" applyFont="1" applyBorder="1" applyAlignment="1">
      <alignment horizontal="left" vertical="center"/>
    </xf>
    <xf numFmtId="177" fontId="26" fillId="0" borderId="12" xfId="0" applyNumberFormat="1" applyFont="1" applyFill="1" applyBorder="1" applyAlignment="1">
      <alignment horizontal="left" vertical="center"/>
    </xf>
    <xf numFmtId="176" fontId="23" fillId="0" borderId="12" xfId="0" applyNumberFormat="1" applyFont="1" applyFill="1" applyBorder="1" applyAlignment="1">
      <alignment horizontal="right" vertical="center"/>
    </xf>
    <xf numFmtId="176" fontId="31" fillId="33" borderId="0" xfId="0" applyNumberFormat="1" applyFont="1" applyFill="1" applyBorder="1" applyAlignment="1">
      <alignment horizontal="center" vertical="center" wrapText="1"/>
    </xf>
    <xf numFmtId="176" fontId="25" fillId="0" borderId="0" xfId="0" applyNumberFormat="1" applyFont="1" applyFill="1" applyBorder="1" applyAlignment="1">
      <alignment horizontal="center" vertical="center" wrapText="1"/>
    </xf>
    <xf numFmtId="49" fontId="26" fillId="34" borderId="0" xfId="0" applyNumberFormat="1" applyFont="1" applyFill="1" applyBorder="1" applyAlignment="1">
      <alignment horizontal="left" vertical="center" wrapText="1"/>
    </xf>
    <xf numFmtId="176" fontId="23" fillId="0" borderId="12" xfId="0" applyNumberFormat="1" applyFont="1" applyFill="1" applyBorder="1">
      <alignment vertical="center"/>
    </xf>
    <xf numFmtId="176" fontId="31" fillId="33" borderId="12" xfId="0" applyNumberFormat="1" applyFont="1" applyFill="1" applyBorder="1" applyAlignment="1">
      <alignment horizontal="center" vertical="center" wrapText="1"/>
    </xf>
    <xf numFmtId="176" fontId="24" fillId="0" borderId="12" xfId="0" applyNumberFormat="1" applyFont="1" applyFill="1" applyBorder="1" applyAlignment="1">
      <alignment horizontal="center" vertical="center"/>
    </xf>
    <xf numFmtId="176" fontId="26" fillId="0" borderId="12" xfId="0" applyNumberFormat="1" applyFont="1" applyFill="1" applyBorder="1" applyAlignment="1">
      <alignment horizontal="center" vertical="center" wrapText="1"/>
    </xf>
    <xf numFmtId="176" fontId="26" fillId="0" borderId="12" xfId="0" applyNumberFormat="1" applyFont="1" applyFill="1" applyBorder="1" applyAlignment="1">
      <alignment horizontal="center" vertical="center"/>
    </xf>
    <xf numFmtId="176" fontId="23" fillId="33" borderId="12" xfId="0" applyNumberFormat="1" applyFont="1" applyFill="1" applyBorder="1" applyAlignment="1">
      <alignment horizontal="right" vertical="center"/>
    </xf>
    <xf numFmtId="176" fontId="30" fillId="0" borderId="12" xfId="0" applyNumberFormat="1" applyFont="1" applyFill="1" applyBorder="1" applyAlignment="1">
      <alignment vertical="center" wrapText="1"/>
    </xf>
    <xf numFmtId="176" fontId="23" fillId="33" borderId="0" xfId="0" applyNumberFormat="1" applyFont="1" applyFill="1" applyBorder="1" applyAlignment="1">
      <alignment horizontal="left" vertical="center"/>
    </xf>
    <xf numFmtId="0" fontId="32" fillId="0" borderId="11" xfId="0" applyFont="1" applyFill="1" applyBorder="1" applyAlignment="1">
      <alignment horizontal="center" vertical="center" wrapText="1"/>
    </xf>
    <xf numFmtId="176" fontId="23" fillId="0" borderId="0" xfId="0" applyNumberFormat="1" applyFont="1" applyBorder="1" applyAlignment="1">
      <alignment horizontal="center" vertical="center"/>
    </xf>
    <xf numFmtId="176" fontId="19" fillId="0" borderId="10" xfId="0" applyNumberFormat="1" applyFont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zoomScaleNormal="100" workbookViewId="0">
      <selection activeCell="I15" sqref="I15"/>
    </sheetView>
  </sheetViews>
  <sheetFormatPr defaultColWidth="8.77734375" defaultRowHeight="16.2"/>
  <cols>
    <col min="1" max="2" width="8.109375" style="2" customWidth="1"/>
    <col min="3" max="3" width="4.88671875" style="4" customWidth="1"/>
    <col min="4" max="4" width="4.88671875" style="2" customWidth="1"/>
    <col min="5" max="5" width="6.77734375" style="4" customWidth="1"/>
    <col min="6" max="6" width="4.21875" style="4" customWidth="1"/>
    <col min="7" max="7" width="7.77734375" style="2" customWidth="1"/>
    <col min="8" max="8" width="4.21875" style="3" customWidth="1"/>
    <col min="9" max="10" width="7.77734375" style="2" customWidth="1"/>
    <col min="11" max="12" width="7.77734375" style="3" customWidth="1"/>
    <col min="13" max="15" width="4.33203125" style="3" customWidth="1"/>
    <col min="16" max="17" width="7.88671875" style="3" customWidth="1"/>
    <col min="18" max="18" width="8.5546875" style="3" customWidth="1"/>
    <col min="19" max="20" width="8.5546875" style="2" customWidth="1"/>
    <col min="21" max="21" width="8.77734375" style="2" customWidth="1"/>
    <col min="22" max="22" width="9.109375" style="2" customWidth="1"/>
    <col min="23" max="16384" width="8.77734375" style="2"/>
  </cols>
  <sheetData>
    <row r="1" spans="1:23" ht="28.5" customHeight="1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24"/>
      <c r="W1" s="24"/>
    </row>
    <row r="2" spans="1:23" s="11" customFormat="1" ht="56.4" customHeight="1">
      <c r="A2" s="12" t="s">
        <v>2</v>
      </c>
      <c r="B2" s="12" t="s">
        <v>0</v>
      </c>
      <c r="C2" s="8" t="s">
        <v>1</v>
      </c>
      <c r="D2" s="7" t="s">
        <v>3</v>
      </c>
      <c r="E2" s="8" t="s">
        <v>10</v>
      </c>
      <c r="F2" s="7" t="s">
        <v>4</v>
      </c>
      <c r="G2" s="8" t="s">
        <v>5</v>
      </c>
      <c r="H2" s="8" t="s">
        <v>6</v>
      </c>
      <c r="I2" s="10" t="s">
        <v>38</v>
      </c>
      <c r="J2" s="10" t="s">
        <v>9</v>
      </c>
      <c r="K2" s="10" t="s">
        <v>8</v>
      </c>
      <c r="L2" s="10" t="s">
        <v>7</v>
      </c>
      <c r="M2" s="10" t="s">
        <v>36</v>
      </c>
      <c r="N2" s="15" t="s">
        <v>37</v>
      </c>
      <c r="O2" s="16" t="s">
        <v>16</v>
      </c>
      <c r="P2" s="10" t="s">
        <v>17</v>
      </c>
      <c r="Q2" s="9" t="s">
        <v>11</v>
      </c>
      <c r="R2" s="43" t="s">
        <v>39</v>
      </c>
      <c r="S2" s="43" t="s">
        <v>40</v>
      </c>
      <c r="T2" s="43" t="s">
        <v>41</v>
      </c>
      <c r="U2" s="17" t="s">
        <v>12</v>
      </c>
    </row>
    <row r="3" spans="1:23" ht="34.799999999999997" customHeight="1">
      <c r="A3" s="42" t="s">
        <v>19</v>
      </c>
      <c r="B3" s="28" t="s">
        <v>20</v>
      </c>
      <c r="C3" s="32" t="s">
        <v>21</v>
      </c>
      <c r="D3" s="6" t="s">
        <v>22</v>
      </c>
      <c r="E3" s="33" t="s">
        <v>23</v>
      </c>
      <c r="F3" s="27">
        <v>170</v>
      </c>
      <c r="G3" s="34" t="s">
        <v>24</v>
      </c>
      <c r="H3" s="5">
        <v>2</v>
      </c>
      <c r="I3" s="2">
        <v>1359</v>
      </c>
      <c r="J3" s="2">
        <v>1068</v>
      </c>
      <c r="K3" s="3">
        <v>194</v>
      </c>
      <c r="L3" s="5">
        <f>SUM(I3:K3)</f>
        <v>2621</v>
      </c>
      <c r="O3" s="19"/>
      <c r="P3" s="2">
        <f>L3-SUM(M3:O3)</f>
        <v>2621</v>
      </c>
      <c r="Q3" s="18" t="s">
        <v>18</v>
      </c>
      <c r="R3" s="1"/>
      <c r="U3" s="2">
        <f>L3+SUM(R3:T3)</f>
        <v>2621</v>
      </c>
    </row>
    <row r="4" spans="1:23" ht="34.799999999999997" customHeight="1">
      <c r="A4" s="28" t="s">
        <v>26</v>
      </c>
      <c r="B4" s="28" t="s">
        <v>27</v>
      </c>
      <c r="C4" s="32" t="s">
        <v>21</v>
      </c>
      <c r="D4" s="6" t="s">
        <v>28</v>
      </c>
      <c r="E4" s="33" t="s">
        <v>15</v>
      </c>
      <c r="F4" s="13">
        <v>245</v>
      </c>
      <c r="G4" s="29">
        <v>43479</v>
      </c>
      <c r="H4" s="26">
        <v>1</v>
      </c>
      <c r="I4" s="2">
        <v>845</v>
      </c>
      <c r="J4" s="2">
        <v>615</v>
      </c>
      <c r="K4" s="3">
        <v>97</v>
      </c>
      <c r="L4" s="5">
        <f t="shared" ref="L4:L6" si="0">SUM(I4:K4)</f>
        <v>1557</v>
      </c>
      <c r="O4" s="19"/>
      <c r="P4" s="2">
        <f>L4-SUM(M4:O4)</f>
        <v>1557</v>
      </c>
      <c r="Q4" s="18" t="s">
        <v>29</v>
      </c>
      <c r="R4" s="1"/>
      <c r="U4" s="2">
        <f>L4+SUM(R4:T4)</f>
        <v>1557</v>
      </c>
    </row>
    <row r="5" spans="1:23" ht="34.799999999999997" customHeight="1">
      <c r="A5" s="25" t="s">
        <v>30</v>
      </c>
      <c r="B5" s="25" t="s">
        <v>31</v>
      </c>
      <c r="C5" s="32" t="s">
        <v>32</v>
      </c>
      <c r="D5" s="6" t="s">
        <v>13</v>
      </c>
      <c r="E5" s="14" t="s">
        <v>33</v>
      </c>
      <c r="F5" s="13">
        <v>190</v>
      </c>
      <c r="G5" s="29">
        <v>43479</v>
      </c>
      <c r="H5" s="26">
        <v>1</v>
      </c>
      <c r="I5" s="2">
        <v>724</v>
      </c>
      <c r="J5" s="2">
        <v>668</v>
      </c>
      <c r="K5" s="3">
        <v>97</v>
      </c>
      <c r="L5" s="5">
        <f t="shared" si="0"/>
        <v>1489</v>
      </c>
      <c r="O5" s="19"/>
      <c r="P5" s="2">
        <f>L5-SUM(M5:O5)</f>
        <v>1489</v>
      </c>
      <c r="Q5" s="18" t="s">
        <v>42</v>
      </c>
      <c r="R5" s="1"/>
      <c r="U5" s="2">
        <f>L5+SUM(R5:T5)</f>
        <v>1489</v>
      </c>
    </row>
    <row r="6" spans="1:23" ht="34.799999999999997" customHeight="1" thickBot="1">
      <c r="A6" s="35" t="s">
        <v>34</v>
      </c>
      <c r="B6" s="35" t="s">
        <v>35</v>
      </c>
      <c r="C6" s="36" t="s">
        <v>32</v>
      </c>
      <c r="D6" s="37" t="s">
        <v>13</v>
      </c>
      <c r="E6" s="38" t="s">
        <v>33</v>
      </c>
      <c r="F6" s="39">
        <v>190</v>
      </c>
      <c r="G6" s="30">
        <v>43479</v>
      </c>
      <c r="H6" s="31">
        <v>1</v>
      </c>
      <c r="I6" s="21">
        <v>724</v>
      </c>
      <c r="J6" s="21">
        <v>668</v>
      </c>
      <c r="K6" s="22">
        <v>97</v>
      </c>
      <c r="L6" s="40">
        <f t="shared" si="0"/>
        <v>1489</v>
      </c>
      <c r="M6" s="22"/>
      <c r="N6" s="22"/>
      <c r="O6" s="21"/>
      <c r="P6" s="21">
        <f>L6-SUM(M6:O6)</f>
        <v>1489</v>
      </c>
      <c r="Q6" s="41" t="s">
        <v>43</v>
      </c>
      <c r="R6" s="23"/>
      <c r="S6" s="21"/>
      <c r="T6" s="21"/>
      <c r="U6" s="21">
        <f>L6+SUM(R6:T6)</f>
        <v>1489</v>
      </c>
    </row>
    <row r="7" spans="1:23" ht="29.4" customHeight="1" thickTop="1">
      <c r="A7" s="44" t="s">
        <v>14</v>
      </c>
      <c r="B7" s="44"/>
      <c r="H7" s="3">
        <f t="shared" ref="H7:U7" si="1">SUM(H3:H6)</f>
        <v>5</v>
      </c>
      <c r="I7" s="3">
        <f t="shared" si="1"/>
        <v>3652</v>
      </c>
      <c r="J7" s="3">
        <f t="shared" si="1"/>
        <v>3019</v>
      </c>
      <c r="K7" s="3">
        <f t="shared" si="1"/>
        <v>485</v>
      </c>
      <c r="L7" s="3">
        <f t="shared" si="1"/>
        <v>7156</v>
      </c>
      <c r="M7" s="20">
        <f t="shared" si="1"/>
        <v>0</v>
      </c>
      <c r="N7" s="3">
        <f t="shared" si="1"/>
        <v>0</v>
      </c>
      <c r="O7" s="20">
        <f t="shared" si="1"/>
        <v>0</v>
      </c>
      <c r="P7" s="3">
        <f t="shared" si="1"/>
        <v>7156</v>
      </c>
      <c r="Q7" s="3">
        <f t="shared" si="1"/>
        <v>0</v>
      </c>
      <c r="R7" s="3">
        <f t="shared" si="1"/>
        <v>0</v>
      </c>
      <c r="S7" s="3">
        <f t="shared" si="1"/>
        <v>0</v>
      </c>
      <c r="T7" s="3">
        <f t="shared" si="1"/>
        <v>0</v>
      </c>
      <c r="U7" s="3">
        <f t="shared" si="1"/>
        <v>7156</v>
      </c>
    </row>
  </sheetData>
  <mergeCells count="2">
    <mergeCell ref="A7:B7"/>
    <mergeCell ref="A1:U1"/>
  </mergeCells>
  <phoneticPr fontId="18" type="noConversion"/>
  <printOptions horizontalCentered="1"/>
  <pageMargins left="0" right="0" top="0.35433070866141736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10801</vt:lpstr>
      <vt:lpstr>'10801'!Print_Titles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使用者</cp:lastModifiedBy>
  <cp:lastPrinted>2019-01-17T03:00:40Z</cp:lastPrinted>
  <dcterms:created xsi:type="dcterms:W3CDTF">2013-06-25T01:13:31Z</dcterms:created>
  <dcterms:modified xsi:type="dcterms:W3CDTF">2019-01-17T03:03:02Z</dcterms:modified>
</cp:coreProperties>
</file>