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CHOOL AFFAIRS\月津總務處\24.公益勸募\112年度\2.捐贈經費收支明細\"/>
    </mc:Choice>
  </mc:AlternateContent>
  <bookViews>
    <workbookView xWindow="0" yWindow="0" windowWidth="28800" windowHeight="1159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</sheets>
  <definedNames>
    <definedName name="_xlnm.Print_Area" localSheetId="0">'1'!$A$1:$E$26</definedName>
    <definedName name="_xlnm.Print_Area" localSheetId="9">'10'!$A$1:$E$27</definedName>
    <definedName name="_xlnm.Print_Area" localSheetId="10">'11'!$A$1:$E$26</definedName>
    <definedName name="_xlnm.Print_Area" localSheetId="11">'12'!$A$1:$E$26</definedName>
    <definedName name="_xlnm.Print_Area" localSheetId="12">'13'!$A$1:$E$26</definedName>
    <definedName name="_xlnm.Print_Area" localSheetId="1">'2'!$A$1:$E$26</definedName>
    <definedName name="_xlnm.Print_Area" localSheetId="2">'3'!$A$1:$E$26</definedName>
    <definedName name="_xlnm.Print_Area" localSheetId="3">'4'!$A$1:$E$26</definedName>
    <definedName name="_xlnm.Print_Area" localSheetId="4">'5'!$A$1:$E$26</definedName>
    <definedName name="_xlnm.Print_Area" localSheetId="5">'6'!$A$1:$E$26</definedName>
    <definedName name="_xlnm.Print_Area" localSheetId="6">'7'!$A$1:$E$26</definedName>
    <definedName name="_xlnm.Print_Area" localSheetId="7">'8'!$A$1:$E$26</definedName>
    <definedName name="_xlnm.Print_Area" localSheetId="8">'9'!$A$1:$E$26</definedName>
  </definedNames>
  <calcPr calcId="162913"/>
</workbook>
</file>

<file path=xl/calcChain.xml><?xml version="1.0" encoding="utf-8"?>
<calcChain xmlns="http://schemas.openxmlformats.org/spreadsheetml/2006/main">
  <c r="B4" i="13" l="1"/>
  <c r="B3" i="13"/>
  <c r="E4" i="13" s="1"/>
  <c r="B4" i="12"/>
  <c r="B3" i="12"/>
  <c r="E4" i="12" s="1"/>
  <c r="B4" i="11"/>
  <c r="B3" i="11"/>
  <c r="E4" i="11" s="1"/>
  <c r="B4" i="10"/>
  <c r="B3" i="10"/>
  <c r="E4" i="10" s="1"/>
  <c r="B4" i="9"/>
  <c r="B3" i="9"/>
  <c r="E4" i="9" s="1"/>
  <c r="B4" i="8"/>
  <c r="B3" i="8"/>
  <c r="E4" i="8" s="1"/>
  <c r="B4" i="7"/>
  <c r="B3" i="7"/>
  <c r="E4" i="7" s="1"/>
  <c r="B4" i="6"/>
  <c r="B3" i="6"/>
  <c r="E4" i="6" s="1"/>
  <c r="B4" i="5"/>
  <c r="B3" i="5"/>
  <c r="E4" i="5" s="1"/>
  <c r="B4" i="4"/>
  <c r="B3" i="4"/>
  <c r="E4" i="4" s="1"/>
  <c r="B4" i="3"/>
  <c r="B3" i="3"/>
  <c r="E4" i="3" s="1"/>
  <c r="B4" i="2"/>
  <c r="B3" i="2"/>
  <c r="E4" i="2" s="1"/>
  <c r="B4" i="1"/>
  <c r="B3" i="1"/>
  <c r="E4" i="1" s="1"/>
</calcChain>
</file>

<file path=xl/sharedStrings.xml><?xml version="1.0" encoding="utf-8"?>
<sst xmlns="http://schemas.openxmlformats.org/spreadsheetml/2006/main" count="287" uniqueCount="116">
  <si>
    <r>
      <t>112年度向會員或所屬人員募集、接受其主動捐贈或接受外界主動捐贈</t>
    </r>
    <r>
      <rPr>
        <b/>
        <u/>
        <sz val="15"/>
        <color rgb="FF000000"/>
        <rFont val="標楷體"/>
        <family val="4"/>
        <charset val="136"/>
      </rPr>
      <t>經費</t>
    </r>
    <r>
      <rPr>
        <sz val="15"/>
        <color rgb="FF000000"/>
        <rFont val="標楷體"/>
        <family val="4"/>
        <charset val="136"/>
      </rPr>
      <t>收支明細表</t>
    </r>
  </si>
  <si>
    <t>校 名：</t>
  </si>
  <si>
    <t>臺南市鹽水區月津國民小學</t>
  </si>
  <si>
    <t>扶助計畫名稱：</t>
  </si>
  <si>
    <t>L20014捐贈學生成果發表會經費</t>
  </si>
  <si>
    <t>總收入：</t>
  </si>
  <si>
    <t>總支出：</t>
  </si>
  <si>
    <t>帳戶餘額：</t>
  </si>
  <si>
    <t>編號</t>
  </si>
  <si>
    <t>日期</t>
  </si>
  <si>
    <t>摘要或用途</t>
  </si>
  <si>
    <t>收入</t>
  </si>
  <si>
    <t>支出</t>
  </si>
  <si>
    <t>上期結轉(捐贈111年本校學生成果發表善款)</t>
  </si>
  <si>
    <t>承辦人：　　　　　　　　　出納：　　　　　　　　　　　會計：　　　　　　　　　　　校長：</t>
  </si>
  <si>
    <t>L20016學生表演補助</t>
  </si>
  <si>
    <t>上期結轉(捐贈本校學生表演費善款)</t>
  </si>
  <si>
    <t>捐贈學生表演費</t>
  </si>
  <si>
    <t>收本校家長會轉贈佳尼特基金會善款</t>
  </si>
  <si>
    <t>收108-111年鹽水意麵節表演費補助</t>
  </si>
  <si>
    <t>收捐贈學生表演費</t>
  </si>
  <si>
    <t>付舞獅隊師生飲料款</t>
  </si>
  <si>
    <t>付舞獅隊講座講師鐘點費、補充保費</t>
  </si>
  <si>
    <t>付教學及活動用威力導演授權費</t>
  </si>
  <si>
    <t>L20042家長會捐款</t>
  </si>
  <si>
    <t>上期結轉(家長會轉贈本校之外界善款(含鎧O工程顧問有限公司捐款))</t>
  </si>
  <si>
    <t>上期結轉(家長會轉贈本校之佳O特基金會善款)</t>
  </si>
  <si>
    <t>111學年度第2學期2月烏克麗麗授課教師鐘點費</t>
  </si>
  <si>
    <t>111學年度第2學期3月烏克麗麗授課教師鐘點費</t>
  </si>
  <si>
    <t>111學年度第2學期4月烏克麗麗授課教師鐘點費</t>
  </si>
  <si>
    <t>111學年度第2學期5月烏克麗麗授課教師鐘點費</t>
  </si>
  <si>
    <t>111學年度第2學期6月烏克麗麗授課教師鐘點費</t>
  </si>
  <si>
    <t>減列佳尼特基金會善款(轉帳至其他會計科目)</t>
  </si>
  <si>
    <t>收家長會長捐贈國小生制服費</t>
  </si>
  <si>
    <t>付本校國小生制服款</t>
  </si>
  <si>
    <t>收回112年2-6月烏克麗麗授課教師鐘點費、保費</t>
  </si>
  <si>
    <t>付太鼓社表演隊服(未及於112年付款，改於113年付款)</t>
  </si>
  <si>
    <t>L20043校務發展</t>
  </si>
  <si>
    <t>上期結轉</t>
  </si>
  <si>
    <t>付111年12月-112年1月烏克麗麗社團教師鐘點費</t>
  </si>
  <si>
    <t>付111年8月-112年1月代課教師吳素月勞保費差額</t>
  </si>
  <si>
    <t>付111年8月-112年1月代課教師吳素月勞退金差額</t>
  </si>
  <si>
    <t>付畢業典禮氣球布置費</t>
  </si>
  <si>
    <t>付畢業紀念冊款</t>
  </si>
  <si>
    <t>收善心人士捐款</t>
  </si>
  <si>
    <t>付本校國小學生制服款</t>
  </si>
  <si>
    <t>付112年2-7月代課教師吳素月勞保費差額</t>
  </si>
  <si>
    <t>付112年2-7月代課教師吳素月勞退金差額</t>
  </si>
  <si>
    <t>L51002妙珠獎助學金</t>
  </si>
  <si>
    <t>付111年12月學生成果發表會指導教師潘O蓁鐘點費</t>
  </si>
  <si>
    <t>付111學年度寒假學習扶助教師吳O卉上課鐘點費</t>
  </si>
  <si>
    <t>付112年新生迎新活動教師鐘點費、補充保費</t>
  </si>
  <si>
    <t>收捐贈本校獎助學金</t>
  </si>
  <si>
    <t>L51003佳尼特教育基金會</t>
  </si>
  <si>
    <t>收捐助本校傳統藝術經費</t>
  </si>
  <si>
    <t>付112年2月佳O特基金會補助舞獅教練鐘點費</t>
  </si>
  <si>
    <t>付大台南仙拚仙師生保險費用</t>
  </si>
  <si>
    <t>付「舞獅隊勾勾手活動」午餐</t>
  </si>
  <si>
    <t>付「舞獅隊勾勾手活動」車資</t>
  </si>
  <si>
    <t>付「佳尼特年度展演」茶水</t>
  </si>
  <si>
    <t>收傳統藝術獎助金</t>
  </si>
  <si>
    <t>收舞獅隊表演補助</t>
  </si>
  <si>
    <t>舞獅隊期末餐費</t>
  </si>
  <si>
    <t>付本校武術隊服裝款</t>
  </si>
  <si>
    <t>L51004台南市傳愛關懷協會助學金</t>
  </si>
  <si>
    <t>收台南市傳愛關懷協會助學金</t>
  </si>
  <si>
    <t>L52005范道南文教基金會獎學金</t>
  </si>
  <si>
    <t>-</t>
  </si>
  <si>
    <t>收111學年下學期獎助金</t>
  </si>
  <si>
    <t>付111學年下學期獎助金</t>
  </si>
  <si>
    <t>收112學年上學期獎助金</t>
  </si>
  <si>
    <t>付112學年上學期獎助金</t>
  </si>
  <si>
    <t>L52010玉山文教基金會</t>
  </si>
  <si>
    <t>圖書館立扇2支</t>
  </si>
  <si>
    <t>LED燈具14盞</t>
  </si>
  <si>
    <t>LED燈具7盞</t>
  </si>
  <si>
    <t>收112年黃金種子計畫-玉山圖書館捐款</t>
  </si>
  <si>
    <t>L52012富邦慈善基金會獎助金</t>
  </si>
  <si>
    <t>付111年10-12月富邦基金會助學金</t>
  </si>
  <si>
    <t>收112年1月富邦助學金</t>
  </si>
  <si>
    <t>付112年1月富邦助學金</t>
  </si>
  <si>
    <t>收112年2月富邦助學金</t>
  </si>
  <si>
    <t>付112年2月富邦助學金</t>
  </si>
  <si>
    <t>收112年3月富邦助學金</t>
  </si>
  <si>
    <t>付112年3月富邦助學金</t>
  </si>
  <si>
    <t>收112年4月富邦助學金</t>
  </si>
  <si>
    <t>付112年4月富邦助學金</t>
  </si>
  <si>
    <t>收112年5月富邦助學金</t>
  </si>
  <si>
    <t>付112年5月富邦助學金</t>
  </si>
  <si>
    <t>收112年6月富邦助學金</t>
  </si>
  <si>
    <t>收112年7-8月富邦助學金</t>
  </si>
  <si>
    <t>付112年6-8月富邦助學金</t>
  </si>
  <si>
    <t>收112年9月富邦助學金</t>
  </si>
  <si>
    <t>付112年9月富邦助學金</t>
  </si>
  <si>
    <t>收112年10月富邦助學金</t>
  </si>
  <si>
    <t>付112年10月富邦助學金</t>
  </si>
  <si>
    <t>收112年11月富邦助學金</t>
  </si>
  <si>
    <t>收112年12月富邦助學金</t>
  </si>
  <si>
    <t>L52015兒福弱勢學生經濟補助</t>
  </si>
  <si>
    <t>收111學年下學期弱勢生補助</t>
  </si>
  <si>
    <t>付111學年下學期弱勢生補助</t>
  </si>
  <si>
    <t>收112學年上學期弱勢生補助</t>
  </si>
  <si>
    <t>付112學年上學期弱勢生補助</t>
  </si>
  <si>
    <t>L52019兒童聯盟文教基金會-寒暑假育樂營</t>
  </si>
  <si>
    <t>付112年寒假社團教師鐘點費</t>
  </si>
  <si>
    <t>付便當費用</t>
  </si>
  <si>
    <t>收112年暑假育樂營補助</t>
  </si>
  <si>
    <t>付暑假育樂營教師鐘點費</t>
  </si>
  <si>
    <t>付112年暑假育樂營教師鐘點費</t>
  </si>
  <si>
    <t>L52027獎助學金</t>
  </si>
  <si>
    <t>收吳山田獎助學金</t>
  </si>
  <si>
    <t>付吳山田獎助學金</t>
  </si>
  <si>
    <t>收春暉孝悌菁英獎助學金</t>
  </si>
  <si>
    <t>付春暉孝悌菁英獎助學金</t>
  </si>
  <si>
    <t>收詹洪素梅獎助學金</t>
  </si>
  <si>
    <t>付詹洪素梅獎助學金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</si>
</sst>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&quot; &quot;;&quot;-&quot;#,##0&quot; &quot;;&quot; - &quot;;&quot; &quot;@&quot; &quot;"/>
  </numFmts>
  <fonts count="2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5"/>
      <color rgb="FF000000"/>
      <name val="標楷體"/>
      <family val="4"/>
      <charset val="136"/>
    </font>
    <font>
      <b/>
      <u/>
      <sz val="15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4" borderId="1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" fillId="26" borderId="0" applyNumberFormat="0" applyFon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176" fontId="20" fillId="0" borderId="10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11" xfId="0" applyFont="1" applyFill="1" applyBorder="1" applyAlignment="1">
      <alignment vertical="center"/>
    </xf>
    <xf numFmtId="176" fontId="20" fillId="0" borderId="10" xfId="0" applyNumberFormat="1" applyFont="1" applyBorder="1" applyAlignment="1">
      <alignment vertical="center"/>
    </xf>
    <xf numFmtId="176" fontId="20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4</v>
      </c>
    </row>
    <row r="3" spans="1:8" customFormat="1" ht="20.100000000000001" customHeight="1" x14ac:dyDescent="0.25">
      <c r="A3" s="2" t="s">
        <v>5</v>
      </c>
      <c r="B3" s="5">
        <f>SUM(D6:D25)</f>
        <v>3000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0</v>
      </c>
      <c r="C4" s="1"/>
      <c r="D4" s="4" t="s">
        <v>7</v>
      </c>
      <c r="E4" s="5">
        <f>B3-B4</f>
        <v>3000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13</v>
      </c>
      <c r="D6" s="9">
        <v>1000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44927</v>
      </c>
      <c r="C7" s="8" t="s">
        <v>13</v>
      </c>
      <c r="D7" s="9">
        <v>2000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/>
      <c r="C8" s="8"/>
      <c r="D8" s="9"/>
      <c r="E8" s="9"/>
      <c r="F8" s="1"/>
      <c r="G8" s="1"/>
      <c r="H8" s="1"/>
    </row>
    <row r="9" spans="1:8" customFormat="1" ht="20.100000000000001" customHeight="1" x14ac:dyDescent="0.25">
      <c r="A9" s="6">
        <v>4</v>
      </c>
      <c r="B9" s="7"/>
      <c r="C9" s="8"/>
      <c r="D9" s="9"/>
      <c r="E9" s="9"/>
      <c r="F9" s="1"/>
      <c r="G9" s="1"/>
      <c r="H9" s="1"/>
    </row>
    <row r="10" spans="1:8" customFormat="1" ht="20.100000000000001" customHeight="1" x14ac:dyDescent="0.25">
      <c r="A10" s="6">
        <v>5</v>
      </c>
      <c r="B10" s="7"/>
      <c r="C10" s="8"/>
      <c r="D10" s="9"/>
      <c r="E10" s="9"/>
      <c r="F10" s="1"/>
      <c r="G10" s="1"/>
      <c r="H10" s="1"/>
    </row>
    <row r="11" spans="1:8" customFormat="1" ht="20.100000000000001" customHeight="1" x14ac:dyDescent="0.25">
      <c r="A11" s="6">
        <v>6</v>
      </c>
      <c r="B11" s="7"/>
      <c r="C11" s="8"/>
      <c r="D11" s="9"/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/>
      <c r="C12" s="8"/>
      <c r="D12" s="9"/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含上期(年度)結轉數" sqref="B3:B4"/>
    <dataValidation allowBlank="1" showInputMessage="1" showErrorMessage="1" prompt="不可出現負數" sqref="D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15</v>
      </c>
    </row>
    <row r="3" spans="1:8" customFormat="1" ht="20.100000000000001" customHeight="1" x14ac:dyDescent="0.25">
      <c r="A3" s="2" t="s">
        <v>5</v>
      </c>
      <c r="B3" s="5">
        <f>SUM(D6:D25)</f>
        <v>45200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4593</v>
      </c>
      <c r="C4" s="1"/>
      <c r="D4" s="4" t="s">
        <v>7</v>
      </c>
      <c r="E4" s="5">
        <f>B3-B4</f>
        <v>40607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16</v>
      </c>
      <c r="D6" s="9">
        <v>2500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44959</v>
      </c>
      <c r="C7" s="8" t="s">
        <v>17</v>
      </c>
      <c r="D7" s="9">
        <v>3000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45017</v>
      </c>
      <c r="C8" s="8" t="s">
        <v>17</v>
      </c>
      <c r="D8" s="9">
        <v>3000</v>
      </c>
      <c r="E8" s="9"/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45040</v>
      </c>
      <c r="C9" s="8" t="s">
        <v>17</v>
      </c>
      <c r="D9" s="9">
        <v>3000</v>
      </c>
      <c r="E9" s="9"/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45040</v>
      </c>
      <c r="C10" s="8" t="s">
        <v>18</v>
      </c>
      <c r="D10" s="9">
        <v>18000</v>
      </c>
      <c r="E10" s="9"/>
      <c r="F10" s="1"/>
      <c r="G10" s="1"/>
      <c r="H10" s="1"/>
    </row>
    <row r="11" spans="1:8" customFormat="1" ht="20.100000000000001" customHeight="1" x14ac:dyDescent="0.25">
      <c r="A11" s="6">
        <v>6</v>
      </c>
      <c r="B11" s="7">
        <v>45040</v>
      </c>
      <c r="C11" s="8" t="s">
        <v>19</v>
      </c>
      <c r="D11" s="9">
        <v>12400</v>
      </c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>
        <v>45091</v>
      </c>
      <c r="C12" s="8" t="s">
        <v>20</v>
      </c>
      <c r="D12" s="9">
        <v>2100</v>
      </c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>
        <v>45169</v>
      </c>
      <c r="C13" s="8" t="s">
        <v>20</v>
      </c>
      <c r="D13" s="9">
        <v>1200</v>
      </c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>
        <v>45187</v>
      </c>
      <c r="C14" s="8" t="s">
        <v>21</v>
      </c>
      <c r="D14" s="9"/>
      <c r="E14" s="9">
        <v>705</v>
      </c>
      <c r="F14" s="1"/>
      <c r="G14" s="1"/>
      <c r="H14" s="1"/>
    </row>
    <row r="15" spans="1:8" customFormat="1" ht="20.100000000000001" customHeight="1" x14ac:dyDescent="0.25">
      <c r="A15" s="6">
        <v>10</v>
      </c>
      <c r="B15" s="7">
        <v>45187</v>
      </c>
      <c r="C15" s="8" t="s">
        <v>22</v>
      </c>
      <c r="D15" s="9"/>
      <c r="E15" s="9">
        <v>2042</v>
      </c>
      <c r="F15" s="1"/>
      <c r="G15" s="1"/>
      <c r="H15" s="1"/>
    </row>
    <row r="16" spans="1:8" customFormat="1" ht="20.100000000000001" customHeight="1" x14ac:dyDescent="0.25">
      <c r="A16" s="6">
        <v>11</v>
      </c>
      <c r="B16" s="7">
        <v>45212</v>
      </c>
      <c r="C16" s="8" t="s">
        <v>23</v>
      </c>
      <c r="D16" s="9"/>
      <c r="E16" s="9">
        <v>1846</v>
      </c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不可出現負數" sqref="D4"/>
    <dataValidation allowBlank="1" showInputMessage="1" showErrorMessage="1" prompt="含上期(年度)結轉數" sqref="B3:B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24</v>
      </c>
    </row>
    <row r="3" spans="1:8" customFormat="1" ht="20.100000000000001" customHeight="1" x14ac:dyDescent="0.25">
      <c r="A3" s="2" t="s">
        <v>5</v>
      </c>
      <c r="B3" s="5">
        <f>SUM(D6:D25)</f>
        <v>271567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67167</v>
      </c>
      <c r="C4" s="1"/>
      <c r="D4" s="4" t="s">
        <v>7</v>
      </c>
      <c r="E4" s="5">
        <f>B3-B4</f>
        <v>204400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25</v>
      </c>
      <c r="D6" s="9">
        <v>205920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44927</v>
      </c>
      <c r="C7" s="8" t="s">
        <v>26</v>
      </c>
      <c r="D7" s="9">
        <v>18000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44987</v>
      </c>
      <c r="C8" s="8" t="s">
        <v>27</v>
      </c>
      <c r="D8" s="9"/>
      <c r="E8" s="9">
        <v>441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45015</v>
      </c>
      <c r="C9" s="8" t="s">
        <v>28</v>
      </c>
      <c r="D9" s="9"/>
      <c r="E9" s="9">
        <v>1805</v>
      </c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45044</v>
      </c>
      <c r="C10" s="8" t="s">
        <v>29</v>
      </c>
      <c r="D10" s="9"/>
      <c r="E10" s="9">
        <v>1323</v>
      </c>
      <c r="F10" s="1"/>
      <c r="G10" s="1"/>
      <c r="H10" s="1"/>
    </row>
    <row r="11" spans="1:8" customFormat="1" ht="20.100000000000001" customHeight="1" x14ac:dyDescent="0.25">
      <c r="A11" s="6">
        <v>6</v>
      </c>
      <c r="B11" s="7">
        <v>45077</v>
      </c>
      <c r="C11" s="8" t="s">
        <v>30</v>
      </c>
      <c r="D11" s="9"/>
      <c r="E11" s="9">
        <v>1764</v>
      </c>
      <c r="F11" s="1"/>
      <c r="G11" s="1"/>
      <c r="H11" s="1"/>
    </row>
    <row r="12" spans="1:8" customFormat="1" ht="20.100000000000001" customHeight="1" x14ac:dyDescent="0.25">
      <c r="A12" s="6">
        <v>7</v>
      </c>
      <c r="B12" s="7">
        <v>45106</v>
      </c>
      <c r="C12" s="8" t="s">
        <v>31</v>
      </c>
      <c r="D12" s="9"/>
      <c r="E12" s="9">
        <v>1364</v>
      </c>
      <c r="F12" s="1"/>
      <c r="G12" s="1"/>
      <c r="H12" s="1"/>
    </row>
    <row r="13" spans="1:8" customFormat="1" ht="20.100000000000001" customHeight="1" x14ac:dyDescent="0.25">
      <c r="A13" s="6">
        <v>8</v>
      </c>
      <c r="B13" s="7">
        <v>45106</v>
      </c>
      <c r="C13" s="8" t="s">
        <v>32</v>
      </c>
      <c r="D13" s="9"/>
      <c r="E13" s="9">
        <v>18000</v>
      </c>
      <c r="F13" s="1"/>
      <c r="G13" s="1"/>
      <c r="H13" s="1"/>
    </row>
    <row r="14" spans="1:8" customFormat="1" ht="20.100000000000001" customHeight="1" x14ac:dyDescent="0.25">
      <c r="A14" s="6">
        <v>9</v>
      </c>
      <c r="B14" s="7">
        <v>45106</v>
      </c>
      <c r="C14" s="8" t="s">
        <v>33</v>
      </c>
      <c r="D14" s="9">
        <v>40950</v>
      </c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>
        <v>45189</v>
      </c>
      <c r="C15" s="8" t="s">
        <v>34</v>
      </c>
      <c r="D15" s="9"/>
      <c r="E15" s="9">
        <v>40950</v>
      </c>
      <c r="F15" s="1"/>
      <c r="G15" s="1"/>
      <c r="H15" s="1"/>
    </row>
    <row r="16" spans="1:8" customFormat="1" ht="20.100000000000001" customHeight="1" x14ac:dyDescent="0.25">
      <c r="A16" s="6">
        <v>11</v>
      </c>
      <c r="B16" s="7">
        <v>45286</v>
      </c>
      <c r="C16" s="8" t="s">
        <v>35</v>
      </c>
      <c r="D16" s="9">
        <v>6697</v>
      </c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>
        <v>45286</v>
      </c>
      <c r="C17" s="8" t="s">
        <v>36</v>
      </c>
      <c r="D17" s="9"/>
      <c r="E17" s="9">
        <v>1520</v>
      </c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含上期(年度)結轉數" sqref="B3:B4"/>
    <dataValidation allowBlank="1" showInputMessage="1" showErrorMessage="1" prompt="不可出現負數" sqref="D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37</v>
      </c>
    </row>
    <row r="3" spans="1:8" customFormat="1" ht="20.100000000000001" customHeight="1" x14ac:dyDescent="0.25">
      <c r="A3" s="2" t="s">
        <v>5</v>
      </c>
      <c r="B3" s="5">
        <f>SUM(D6:D25)</f>
        <v>71194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58353</v>
      </c>
      <c r="C4" s="1"/>
      <c r="D4" s="4" t="s">
        <v>7</v>
      </c>
      <c r="E4" s="5">
        <f>B3-B4</f>
        <v>12841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9">
        <v>69694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44937</v>
      </c>
      <c r="C7" s="8" t="s">
        <v>39</v>
      </c>
      <c r="D7" s="9"/>
      <c r="E7" s="9">
        <v>3600</v>
      </c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45075</v>
      </c>
      <c r="C8" s="8" t="s">
        <v>40</v>
      </c>
      <c r="D8" s="9"/>
      <c r="E8" s="9">
        <v>7613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45075</v>
      </c>
      <c r="C9" s="8" t="s">
        <v>41</v>
      </c>
      <c r="D9" s="9"/>
      <c r="E9" s="9">
        <v>4573</v>
      </c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45105</v>
      </c>
      <c r="C10" s="8" t="s">
        <v>42</v>
      </c>
      <c r="D10" s="9"/>
      <c r="E10" s="9">
        <v>5000</v>
      </c>
      <c r="F10" s="1"/>
      <c r="G10" s="1"/>
      <c r="H10" s="1"/>
    </row>
    <row r="11" spans="1:8" customFormat="1" ht="20.100000000000001" customHeight="1" x14ac:dyDescent="0.25">
      <c r="A11" s="6">
        <v>6</v>
      </c>
      <c r="B11" s="7">
        <v>45105</v>
      </c>
      <c r="C11" s="8" t="s">
        <v>43</v>
      </c>
      <c r="D11" s="9"/>
      <c r="E11" s="9">
        <v>1464</v>
      </c>
      <c r="F11" s="1"/>
      <c r="G11" s="1"/>
      <c r="H11" s="1"/>
    </row>
    <row r="12" spans="1:8" customFormat="1" ht="20.100000000000001" customHeight="1" x14ac:dyDescent="0.25">
      <c r="A12" s="6">
        <v>7</v>
      </c>
      <c r="B12" s="7">
        <v>45138</v>
      </c>
      <c r="C12" s="8" t="s">
        <v>44</v>
      </c>
      <c r="D12" s="9">
        <v>1500</v>
      </c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>
        <v>45189</v>
      </c>
      <c r="C13" s="8" t="s">
        <v>45</v>
      </c>
      <c r="D13" s="9"/>
      <c r="E13" s="9">
        <v>22750</v>
      </c>
      <c r="F13" s="1"/>
      <c r="G13" s="1"/>
      <c r="H13" s="1"/>
    </row>
    <row r="14" spans="1:8" customFormat="1" ht="20.100000000000001" customHeight="1" x14ac:dyDescent="0.25">
      <c r="A14" s="6">
        <v>9</v>
      </c>
      <c r="B14" s="7">
        <v>45217</v>
      </c>
      <c r="C14" s="8" t="s">
        <v>46</v>
      </c>
      <c r="D14" s="9"/>
      <c r="E14" s="9">
        <v>8442</v>
      </c>
      <c r="F14" s="1"/>
      <c r="G14" s="1"/>
      <c r="H14" s="1"/>
    </row>
    <row r="15" spans="1:8" customFormat="1" ht="20.100000000000001" customHeight="1" x14ac:dyDescent="0.25">
      <c r="A15" s="6">
        <v>10</v>
      </c>
      <c r="B15" s="7">
        <v>45217</v>
      </c>
      <c r="C15" s="8" t="s">
        <v>47</v>
      </c>
      <c r="D15" s="9"/>
      <c r="E15" s="9">
        <v>4911</v>
      </c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不可出現負數" sqref="D4"/>
    <dataValidation allowBlank="1" showInputMessage="1" showErrorMessage="1" prompt="含上期(年度)結轉數" sqref="B3:B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48</v>
      </c>
    </row>
    <row r="3" spans="1:8" customFormat="1" ht="20.100000000000001" customHeight="1" x14ac:dyDescent="0.25">
      <c r="A3" s="2" t="s">
        <v>5</v>
      </c>
      <c r="B3" s="5">
        <f>SUM(D6:D25)</f>
        <v>145062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12458</v>
      </c>
      <c r="C4" s="1"/>
      <c r="D4" s="4" t="s">
        <v>7</v>
      </c>
      <c r="E4" s="5">
        <f>B3-B4</f>
        <v>132604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9">
        <v>95062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44933</v>
      </c>
      <c r="C7" s="8" t="s">
        <v>49</v>
      </c>
      <c r="D7" s="9"/>
      <c r="E7" s="9">
        <v>2000</v>
      </c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44970</v>
      </c>
      <c r="C8" s="8" t="s">
        <v>50</v>
      </c>
      <c r="D8" s="9"/>
      <c r="E8" s="9">
        <v>8416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45187</v>
      </c>
      <c r="C9" s="8" t="s">
        <v>51</v>
      </c>
      <c r="D9" s="9"/>
      <c r="E9" s="9">
        <v>2042</v>
      </c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45222</v>
      </c>
      <c r="C10" s="8" t="s">
        <v>52</v>
      </c>
      <c r="D10" s="9">
        <v>50000</v>
      </c>
      <c r="E10" s="9"/>
      <c r="F10" s="1"/>
      <c r="G10" s="1"/>
      <c r="H10" s="1"/>
    </row>
    <row r="11" spans="1:8" customFormat="1" ht="20.100000000000001" customHeight="1" x14ac:dyDescent="0.25">
      <c r="A11" s="6">
        <v>6</v>
      </c>
      <c r="B11" s="7"/>
      <c r="C11" s="8"/>
      <c r="D11" s="9"/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/>
      <c r="C12" s="8"/>
      <c r="D12" s="9"/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不可出現負數" sqref="D4"/>
    <dataValidation allowBlank="1" showInputMessage="1" showErrorMessage="1" prompt="含上期(年度)結轉數" sqref="B3:B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53</v>
      </c>
    </row>
    <row r="3" spans="1:8" customFormat="1" ht="20.100000000000001" customHeight="1" x14ac:dyDescent="0.25">
      <c r="A3" s="2" t="s">
        <v>5</v>
      </c>
      <c r="B3" s="5">
        <f>SUM(D6:D25)</f>
        <v>60248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29803</v>
      </c>
      <c r="C4" s="1"/>
      <c r="D4" s="4" t="s">
        <v>7</v>
      </c>
      <c r="E4" s="5">
        <f>B3-B4</f>
        <v>30445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9">
        <v>17248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44944</v>
      </c>
      <c r="C7" s="8" t="s">
        <v>54</v>
      </c>
      <c r="D7" s="9">
        <v>20000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44963</v>
      </c>
      <c r="C8" s="8" t="s">
        <v>55</v>
      </c>
      <c r="D8" s="9"/>
      <c r="E8" s="9">
        <v>2000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44974</v>
      </c>
      <c r="C9" s="8" t="s">
        <v>56</v>
      </c>
      <c r="D9" s="9"/>
      <c r="E9" s="9">
        <v>484</v>
      </c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45033</v>
      </c>
      <c r="C10" s="8" t="s">
        <v>57</v>
      </c>
      <c r="D10" s="9"/>
      <c r="E10" s="9">
        <v>2641</v>
      </c>
      <c r="F10" s="1"/>
      <c r="G10" s="1"/>
      <c r="H10" s="1"/>
    </row>
    <row r="11" spans="1:8" customFormat="1" ht="20.100000000000001" customHeight="1" x14ac:dyDescent="0.25">
      <c r="A11" s="6">
        <v>6</v>
      </c>
      <c r="B11" s="7">
        <v>45033</v>
      </c>
      <c r="C11" s="8" t="s">
        <v>58</v>
      </c>
      <c r="D11" s="9"/>
      <c r="E11" s="9">
        <v>7000</v>
      </c>
      <c r="F11" s="1"/>
      <c r="G11" s="1"/>
      <c r="H11" s="1"/>
    </row>
    <row r="12" spans="1:8" customFormat="1" ht="20.100000000000001" customHeight="1" x14ac:dyDescent="0.25">
      <c r="A12" s="6">
        <v>7</v>
      </c>
      <c r="B12" s="7">
        <v>45046</v>
      </c>
      <c r="C12" s="8" t="s">
        <v>59</v>
      </c>
      <c r="D12" s="9"/>
      <c r="E12" s="9">
        <v>945</v>
      </c>
      <c r="F12" s="1"/>
      <c r="G12" s="1"/>
      <c r="H12" s="1"/>
    </row>
    <row r="13" spans="1:8" customFormat="1" ht="20.100000000000001" customHeight="1" x14ac:dyDescent="0.25">
      <c r="A13" s="6">
        <v>8</v>
      </c>
      <c r="B13" s="7">
        <v>45056</v>
      </c>
      <c r="C13" s="8" t="s">
        <v>60</v>
      </c>
      <c r="D13" s="9">
        <v>20000</v>
      </c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>
        <v>45056</v>
      </c>
      <c r="C14" s="8" t="s">
        <v>61</v>
      </c>
      <c r="D14" s="9">
        <v>3000</v>
      </c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>
        <v>45090</v>
      </c>
      <c r="C15" s="8" t="s">
        <v>62</v>
      </c>
      <c r="D15" s="9"/>
      <c r="E15" s="9">
        <v>4133</v>
      </c>
      <c r="F15" s="1"/>
      <c r="G15" s="1"/>
      <c r="H15" s="1"/>
    </row>
    <row r="16" spans="1:8" customFormat="1" ht="20.100000000000001" customHeight="1" x14ac:dyDescent="0.25">
      <c r="A16" s="6">
        <v>11</v>
      </c>
      <c r="B16" s="7">
        <v>45268</v>
      </c>
      <c r="C16" s="8" t="s">
        <v>63</v>
      </c>
      <c r="D16" s="9"/>
      <c r="E16" s="9">
        <v>12600</v>
      </c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不可出現負數" sqref="D4"/>
    <dataValidation allowBlank="1" showInputMessage="1" showErrorMessage="1" prompt="含上期(年度)結轉數" sqref="B3:B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64</v>
      </c>
    </row>
    <row r="3" spans="1:8" customFormat="1" ht="20.100000000000001" customHeight="1" x14ac:dyDescent="0.25">
      <c r="A3" s="2" t="s">
        <v>5</v>
      </c>
      <c r="B3" s="5">
        <f>SUM(D6:D25)</f>
        <v>40000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0</v>
      </c>
      <c r="C4" s="1"/>
      <c r="D4" s="4" t="s">
        <v>7</v>
      </c>
      <c r="E4" s="5">
        <f>B3-B4</f>
        <v>40000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13">
        <v>20000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45084</v>
      </c>
      <c r="C7" s="8" t="s">
        <v>65</v>
      </c>
      <c r="D7" s="9">
        <v>20000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/>
      <c r="C8" s="8"/>
      <c r="D8" s="9"/>
      <c r="E8" s="9"/>
      <c r="F8" s="1"/>
      <c r="G8" s="1"/>
      <c r="H8" s="1"/>
    </row>
    <row r="9" spans="1:8" customFormat="1" ht="20.100000000000001" customHeight="1" x14ac:dyDescent="0.25">
      <c r="A9" s="6">
        <v>4</v>
      </c>
      <c r="B9" s="7"/>
      <c r="C9" s="8"/>
      <c r="D9" s="9"/>
      <c r="E9" s="9"/>
      <c r="F9" s="1"/>
      <c r="G9" s="1"/>
      <c r="H9" s="1"/>
    </row>
    <row r="10" spans="1:8" customFormat="1" ht="20.100000000000001" customHeight="1" x14ac:dyDescent="0.25">
      <c r="A10" s="6">
        <v>5</v>
      </c>
      <c r="B10" s="7"/>
      <c r="C10" s="8"/>
      <c r="D10" s="9"/>
      <c r="E10" s="9"/>
      <c r="F10" s="1"/>
      <c r="G10" s="1"/>
      <c r="H10" s="1"/>
    </row>
    <row r="11" spans="1:8" customFormat="1" ht="20.100000000000001" customHeight="1" x14ac:dyDescent="0.25">
      <c r="A11" s="6">
        <v>6</v>
      </c>
      <c r="B11" s="7"/>
      <c r="C11" s="8"/>
      <c r="D11" s="9"/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/>
      <c r="C12" s="8"/>
      <c r="D12" s="9"/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不可出現負數" sqref="D4"/>
    <dataValidation allowBlank="1" showInputMessage="1" showErrorMessage="1" prompt="含上期(年度)結轉數" sqref="B3:B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66</v>
      </c>
    </row>
    <row r="3" spans="1:8" customFormat="1" ht="20.100000000000001" customHeight="1" x14ac:dyDescent="0.25">
      <c r="A3" s="2" t="s">
        <v>5</v>
      </c>
      <c r="B3" s="5">
        <f>SUM(D6:D25)</f>
        <v>42000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42000</v>
      </c>
      <c r="C4" s="1"/>
      <c r="D4" s="4" t="s">
        <v>7</v>
      </c>
      <c r="E4" s="5">
        <f>B3-B4</f>
        <v>0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14" t="s">
        <v>67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44993</v>
      </c>
      <c r="C7" s="8" t="s">
        <v>68</v>
      </c>
      <c r="D7" s="9">
        <v>21000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44993</v>
      </c>
      <c r="C8" s="8" t="s">
        <v>69</v>
      </c>
      <c r="D8" s="9"/>
      <c r="E8" s="9">
        <v>21000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45197</v>
      </c>
      <c r="C9" s="8" t="s">
        <v>70</v>
      </c>
      <c r="D9" s="9">
        <v>21000</v>
      </c>
      <c r="E9" s="9"/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45201</v>
      </c>
      <c r="C10" s="8" t="s">
        <v>71</v>
      </c>
      <c r="D10" s="9"/>
      <c r="E10" s="9">
        <v>21000</v>
      </c>
      <c r="F10" s="1"/>
      <c r="G10" s="1"/>
      <c r="H10" s="1"/>
    </row>
    <row r="11" spans="1:8" customFormat="1" ht="20.100000000000001" customHeight="1" x14ac:dyDescent="0.25">
      <c r="A11" s="6">
        <v>6</v>
      </c>
      <c r="B11" s="7"/>
      <c r="C11" s="8"/>
      <c r="D11" s="9"/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/>
      <c r="C12" s="8"/>
      <c r="D12" s="9"/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含上期(年度)結轉數" sqref="B3:B4"/>
    <dataValidation allowBlank="1" showInputMessage="1" showErrorMessage="1" prompt="不可出現負數" sqref="D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72</v>
      </c>
    </row>
    <row r="3" spans="1:8" customFormat="1" ht="20.100000000000001" customHeight="1" x14ac:dyDescent="0.25">
      <c r="A3" s="2" t="s">
        <v>5</v>
      </c>
      <c r="B3" s="5">
        <f>SUM(D6:D25)</f>
        <v>116486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48584</v>
      </c>
      <c r="C4" s="1"/>
      <c r="D4" s="4" t="s">
        <v>7</v>
      </c>
      <c r="E4" s="5">
        <f>B3-B4</f>
        <v>67902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13">
        <v>96486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45044</v>
      </c>
      <c r="C7" s="8" t="s">
        <v>73</v>
      </c>
      <c r="D7" s="9"/>
      <c r="E7" s="9">
        <v>2780</v>
      </c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45117</v>
      </c>
      <c r="C8" s="8" t="s">
        <v>74</v>
      </c>
      <c r="D8" s="9"/>
      <c r="E8" s="9">
        <v>27200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45190</v>
      </c>
      <c r="C9" s="8" t="s">
        <v>75</v>
      </c>
      <c r="D9" s="9"/>
      <c r="E9" s="9">
        <v>18604</v>
      </c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45245</v>
      </c>
      <c r="C10" s="8" t="s">
        <v>76</v>
      </c>
      <c r="D10" s="9">
        <v>20000</v>
      </c>
      <c r="E10" s="9"/>
      <c r="F10" s="1"/>
      <c r="G10" s="1"/>
      <c r="H10" s="1"/>
    </row>
    <row r="11" spans="1:8" customFormat="1" ht="20.100000000000001" customHeight="1" x14ac:dyDescent="0.25">
      <c r="A11" s="6">
        <v>6</v>
      </c>
      <c r="B11" s="7"/>
      <c r="C11" s="8"/>
      <c r="D11" s="9"/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/>
      <c r="C12" s="8"/>
      <c r="D12" s="9"/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不可出現負數" sqref="D4"/>
    <dataValidation allowBlank="1" showInputMessage="1" showErrorMessage="1" prompt="含上期(年度)結轉數" sqref="B3:B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13" sqref="H13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77</v>
      </c>
    </row>
    <row r="3" spans="1:8" customFormat="1" ht="20.100000000000001" customHeight="1" x14ac:dyDescent="0.25">
      <c r="A3" s="2" t="s">
        <v>5</v>
      </c>
      <c r="B3" s="5">
        <f>SUM(D6:D26)</f>
        <v>30600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SUM(E6:E26)</f>
        <v>24000</v>
      </c>
      <c r="C4" s="1"/>
      <c r="D4" s="4" t="s">
        <v>7</v>
      </c>
      <c r="E4" s="5">
        <f>B3-B4</f>
        <v>6600</v>
      </c>
      <c r="F4" s="1"/>
      <c r="G4" s="1"/>
      <c r="H4" s="1"/>
    </row>
    <row r="5" spans="1:8" s="2" customFormat="1" ht="18.95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18.95" customHeight="1" x14ac:dyDescent="0.25">
      <c r="A6" s="6">
        <v>1</v>
      </c>
      <c r="B6" s="7">
        <v>44927</v>
      </c>
      <c r="C6" s="8" t="s">
        <v>38</v>
      </c>
      <c r="D6" s="13">
        <v>7200</v>
      </c>
      <c r="E6" s="9"/>
      <c r="F6" s="1"/>
      <c r="G6" s="1"/>
      <c r="H6" s="1"/>
    </row>
    <row r="7" spans="1:8" customFormat="1" ht="18.95" customHeight="1" x14ac:dyDescent="0.25">
      <c r="A7" s="6">
        <v>2</v>
      </c>
      <c r="B7" s="7">
        <v>44932</v>
      </c>
      <c r="C7" s="8" t="s">
        <v>78</v>
      </c>
      <c r="D7" s="9"/>
      <c r="E7" s="9">
        <v>7200</v>
      </c>
      <c r="F7" s="1"/>
      <c r="G7" s="1"/>
      <c r="H7" s="1"/>
    </row>
    <row r="8" spans="1:8" customFormat="1" ht="18.95" customHeight="1" x14ac:dyDescent="0.25">
      <c r="A8" s="6">
        <v>3</v>
      </c>
      <c r="B8" s="7">
        <v>44981</v>
      </c>
      <c r="C8" s="8" t="s">
        <v>79</v>
      </c>
      <c r="D8" s="9">
        <v>2400</v>
      </c>
      <c r="E8" s="9"/>
      <c r="F8" s="1"/>
      <c r="G8" s="1"/>
      <c r="H8" s="1"/>
    </row>
    <row r="9" spans="1:8" customFormat="1" ht="18.95" customHeight="1" x14ac:dyDescent="0.25">
      <c r="A9" s="6">
        <v>4</v>
      </c>
      <c r="B9" s="7">
        <v>44988</v>
      </c>
      <c r="C9" s="8" t="s">
        <v>80</v>
      </c>
      <c r="D9" s="9"/>
      <c r="E9" s="9">
        <v>2400</v>
      </c>
      <c r="F9" s="1"/>
      <c r="G9" s="1"/>
      <c r="H9" s="1"/>
    </row>
    <row r="10" spans="1:8" customFormat="1" ht="18.95" customHeight="1" x14ac:dyDescent="0.25">
      <c r="A10" s="6">
        <v>5</v>
      </c>
      <c r="B10" s="7">
        <v>45007</v>
      </c>
      <c r="C10" s="8" t="s">
        <v>81</v>
      </c>
      <c r="D10" s="9">
        <v>2400</v>
      </c>
      <c r="E10" s="9"/>
      <c r="F10" s="1"/>
      <c r="G10" s="1"/>
      <c r="H10" s="1"/>
    </row>
    <row r="11" spans="1:8" customFormat="1" ht="18.95" customHeight="1" x14ac:dyDescent="0.25">
      <c r="A11" s="6">
        <v>6</v>
      </c>
      <c r="B11" s="7">
        <v>45009</v>
      </c>
      <c r="C11" s="8" t="s">
        <v>82</v>
      </c>
      <c r="D11" s="9"/>
      <c r="E11" s="9">
        <v>2400</v>
      </c>
      <c r="F11" s="1"/>
      <c r="G11" s="1"/>
      <c r="H11" s="1"/>
    </row>
    <row r="12" spans="1:8" customFormat="1" ht="18.95" customHeight="1" x14ac:dyDescent="0.25">
      <c r="A12" s="6">
        <v>7</v>
      </c>
      <c r="B12" s="7">
        <v>45030</v>
      </c>
      <c r="C12" s="8" t="s">
        <v>83</v>
      </c>
      <c r="D12" s="9">
        <v>2400</v>
      </c>
      <c r="E12" s="9"/>
      <c r="F12" s="1"/>
      <c r="G12" s="1"/>
      <c r="H12" s="1"/>
    </row>
    <row r="13" spans="1:8" customFormat="1" ht="18.95" customHeight="1" x14ac:dyDescent="0.25">
      <c r="A13" s="6">
        <v>8</v>
      </c>
      <c r="B13" s="7">
        <v>45035</v>
      </c>
      <c r="C13" s="8" t="s">
        <v>84</v>
      </c>
      <c r="D13" s="9"/>
      <c r="E13" s="9">
        <v>2400</v>
      </c>
      <c r="F13" s="1"/>
      <c r="G13" s="1"/>
      <c r="H13" s="1"/>
    </row>
    <row r="14" spans="1:8" customFormat="1" ht="18.95" customHeight="1" x14ac:dyDescent="0.25">
      <c r="A14" s="6">
        <v>9</v>
      </c>
      <c r="B14" s="7">
        <v>45065</v>
      </c>
      <c r="C14" s="8" t="s">
        <v>85</v>
      </c>
      <c r="D14" s="9">
        <v>2400</v>
      </c>
      <c r="E14" s="9"/>
      <c r="F14" s="1"/>
      <c r="G14" s="1"/>
      <c r="H14" s="1"/>
    </row>
    <row r="15" spans="1:8" customFormat="1" ht="18.95" customHeight="1" x14ac:dyDescent="0.25">
      <c r="A15" s="6">
        <v>10</v>
      </c>
      <c r="B15" s="7">
        <v>45070</v>
      </c>
      <c r="C15" s="8" t="s">
        <v>86</v>
      </c>
      <c r="D15" s="9"/>
      <c r="E15" s="9">
        <v>2400</v>
      </c>
      <c r="F15" s="1"/>
      <c r="G15" s="1"/>
      <c r="H15" s="1"/>
    </row>
    <row r="16" spans="1:8" customFormat="1" ht="18.95" customHeight="1" x14ac:dyDescent="0.25">
      <c r="A16" s="6">
        <v>11</v>
      </c>
      <c r="B16" s="7">
        <v>45084</v>
      </c>
      <c r="C16" s="8" t="s">
        <v>87</v>
      </c>
      <c r="D16" s="9">
        <v>3000</v>
      </c>
      <c r="E16" s="9"/>
      <c r="F16" s="1"/>
      <c r="G16" s="1"/>
      <c r="H16" s="1"/>
    </row>
    <row r="17" spans="1:8" customFormat="1" ht="18.95" customHeight="1" x14ac:dyDescent="0.25">
      <c r="A17" s="6">
        <v>12</v>
      </c>
      <c r="B17" s="7">
        <v>45091</v>
      </c>
      <c r="C17" s="8" t="s">
        <v>88</v>
      </c>
      <c r="D17" s="9"/>
      <c r="E17" s="9">
        <v>2400</v>
      </c>
      <c r="F17" s="1"/>
      <c r="G17" s="1"/>
      <c r="H17" s="1"/>
    </row>
    <row r="18" spans="1:8" customFormat="1" ht="18.95" customHeight="1" x14ac:dyDescent="0.25">
      <c r="A18" s="6">
        <v>13</v>
      </c>
      <c r="B18" s="7">
        <v>45105</v>
      </c>
      <c r="C18" s="8" t="s">
        <v>89</v>
      </c>
      <c r="D18" s="9">
        <v>3000</v>
      </c>
      <c r="E18" s="9"/>
      <c r="F18" s="1"/>
      <c r="G18" s="1"/>
      <c r="H18" s="1"/>
    </row>
    <row r="19" spans="1:8" customFormat="1" ht="18.95" customHeight="1" x14ac:dyDescent="0.25">
      <c r="A19" s="6">
        <v>14</v>
      </c>
      <c r="B19" s="7">
        <v>45184</v>
      </c>
      <c r="C19" s="8" t="s">
        <v>90</v>
      </c>
      <c r="D19" s="9">
        <v>2400</v>
      </c>
      <c r="E19" s="9"/>
      <c r="F19" s="1"/>
      <c r="G19" s="1"/>
      <c r="H19" s="1"/>
    </row>
    <row r="20" spans="1:8" customFormat="1" ht="18.95" customHeight="1" x14ac:dyDescent="0.25">
      <c r="A20" s="6">
        <v>15</v>
      </c>
      <c r="B20" s="7">
        <v>45203</v>
      </c>
      <c r="C20" s="8" t="s">
        <v>91</v>
      </c>
      <c r="D20" s="9"/>
      <c r="E20" s="9">
        <v>3600</v>
      </c>
      <c r="F20" s="1"/>
      <c r="G20" s="1"/>
      <c r="H20" s="1"/>
    </row>
    <row r="21" spans="1:8" customFormat="1" ht="18.95" customHeight="1" x14ac:dyDescent="0.25">
      <c r="A21" s="6">
        <v>16</v>
      </c>
      <c r="B21" s="7">
        <v>45210</v>
      </c>
      <c r="C21" s="8" t="s">
        <v>92</v>
      </c>
      <c r="D21" s="9">
        <v>600</v>
      </c>
      <c r="E21" s="9"/>
      <c r="F21" s="1"/>
      <c r="G21" s="1"/>
      <c r="H21" s="1"/>
    </row>
    <row r="22" spans="1:8" customFormat="1" ht="18.95" customHeight="1" x14ac:dyDescent="0.25">
      <c r="A22" s="6">
        <v>17</v>
      </c>
      <c r="B22" s="7">
        <v>45233</v>
      </c>
      <c r="C22" s="8" t="s">
        <v>93</v>
      </c>
      <c r="D22" s="9"/>
      <c r="E22" s="9">
        <v>600</v>
      </c>
      <c r="F22" s="1"/>
      <c r="G22" s="1"/>
      <c r="H22" s="1"/>
    </row>
    <row r="23" spans="1:8" customFormat="1" ht="18.95" customHeight="1" x14ac:dyDescent="0.25">
      <c r="A23" s="6">
        <v>18</v>
      </c>
      <c r="B23" s="7">
        <v>45245</v>
      </c>
      <c r="C23" s="8" t="s">
        <v>94</v>
      </c>
      <c r="D23" s="9">
        <v>600</v>
      </c>
      <c r="E23" s="9"/>
      <c r="F23" s="1"/>
      <c r="G23" s="1"/>
      <c r="H23" s="1"/>
    </row>
    <row r="24" spans="1:8" customFormat="1" ht="18.95" customHeight="1" x14ac:dyDescent="0.25">
      <c r="A24" s="6">
        <v>19</v>
      </c>
      <c r="B24" s="7">
        <v>45250</v>
      </c>
      <c r="C24" s="8" t="s">
        <v>95</v>
      </c>
      <c r="D24" s="9"/>
      <c r="E24" s="9">
        <v>600</v>
      </c>
      <c r="F24" s="1"/>
      <c r="G24" s="1"/>
      <c r="H24" s="1"/>
    </row>
    <row r="25" spans="1:8" customFormat="1" ht="18.95" customHeight="1" x14ac:dyDescent="0.25">
      <c r="A25" s="6">
        <v>20</v>
      </c>
      <c r="B25" s="7">
        <v>45260</v>
      </c>
      <c r="C25" s="8" t="s">
        <v>96</v>
      </c>
      <c r="D25" s="9">
        <v>1800</v>
      </c>
      <c r="E25" s="9"/>
      <c r="F25" s="1"/>
      <c r="G25" s="1"/>
      <c r="H25" s="1"/>
    </row>
    <row r="26" spans="1:8" customFormat="1" ht="18.95" customHeight="1" x14ac:dyDescent="0.25">
      <c r="A26" s="6">
        <v>21</v>
      </c>
      <c r="B26" s="7">
        <v>45287</v>
      </c>
      <c r="C26" s="8" t="s">
        <v>97</v>
      </c>
      <c r="D26" s="9">
        <v>2400</v>
      </c>
      <c r="E26" s="9"/>
      <c r="F26" s="1"/>
      <c r="G26" s="1"/>
      <c r="H26" s="1"/>
    </row>
    <row r="27" spans="1:8" customFormat="1" ht="18.95" customHeight="1" x14ac:dyDescent="0.25">
      <c r="A27" s="12" t="s">
        <v>14</v>
      </c>
      <c r="B27" s="12"/>
      <c r="C27" s="12"/>
      <c r="D27" s="12"/>
      <c r="E27" s="12"/>
      <c r="F27" s="1"/>
      <c r="G27" s="1"/>
      <c r="H27" s="1"/>
    </row>
    <row r="28" spans="1:8" ht="30" customHeight="1" x14ac:dyDescent="0.25">
      <c r="B28" s="1"/>
    </row>
  </sheetData>
  <mergeCells count="3">
    <mergeCell ref="A1:E1"/>
    <mergeCell ref="E2:E3"/>
    <mergeCell ref="A27:E27"/>
  </mergeCells>
  <phoneticPr fontId="21" type="noConversion"/>
  <dataValidations count="2">
    <dataValidation allowBlank="1" showInputMessage="1" showErrorMessage="1" prompt="含上期(年度)結轉數" sqref="B3:B4"/>
    <dataValidation allowBlank="1" showInputMessage="1" showErrorMessage="1" prompt="不可出現負數" sqref="D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98</v>
      </c>
    </row>
    <row r="3" spans="1:8" customFormat="1" ht="20.100000000000001" customHeight="1" x14ac:dyDescent="0.25">
      <c r="A3" s="2" t="s">
        <v>5</v>
      </c>
      <c r="B3" s="5">
        <f>SUM(D6:D25)</f>
        <v>48000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48000</v>
      </c>
      <c r="C4" s="1"/>
      <c r="D4" s="4" t="s">
        <v>7</v>
      </c>
      <c r="E4" s="5">
        <f>B3-B4</f>
        <v>0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14" t="s">
        <v>67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45012</v>
      </c>
      <c r="C7" s="8" t="s">
        <v>99</v>
      </c>
      <c r="D7" s="9">
        <v>28000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45035</v>
      </c>
      <c r="C8" s="8" t="s">
        <v>100</v>
      </c>
      <c r="D8" s="9"/>
      <c r="E8" s="9">
        <v>28000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45197</v>
      </c>
      <c r="C9" s="8" t="s">
        <v>101</v>
      </c>
      <c r="D9" s="9">
        <v>20000</v>
      </c>
      <c r="E9" s="9"/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45203</v>
      </c>
      <c r="C10" s="8" t="s">
        <v>102</v>
      </c>
      <c r="D10" s="9"/>
      <c r="E10" s="9">
        <v>20000</v>
      </c>
      <c r="F10" s="1"/>
      <c r="G10" s="1"/>
      <c r="H10" s="1"/>
    </row>
    <row r="11" spans="1:8" customFormat="1" ht="20.100000000000001" customHeight="1" x14ac:dyDescent="0.25">
      <c r="A11" s="6">
        <v>6</v>
      </c>
      <c r="B11" s="7"/>
      <c r="C11" s="8"/>
      <c r="D11" s="9"/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/>
      <c r="C12" s="8"/>
      <c r="D12" s="9"/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含上期(年度)結轉數" sqref="B3:B4"/>
    <dataValidation allowBlank="1" showInputMessage="1" showErrorMessage="1" prompt="不可出現負數" sqref="D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5" t="s">
        <v>103</v>
      </c>
    </row>
    <row r="3" spans="1:8" customFormat="1" ht="20.100000000000001" customHeight="1" x14ac:dyDescent="0.25">
      <c r="A3" s="2" t="s">
        <v>5</v>
      </c>
      <c r="B3" s="5">
        <f>SUM(D6:D25)</f>
        <v>85500</v>
      </c>
      <c r="C3" s="1"/>
      <c r="D3" s="1"/>
      <c r="E3" s="15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85500</v>
      </c>
      <c r="C4" s="1"/>
      <c r="D4" s="4" t="s">
        <v>7</v>
      </c>
      <c r="E4" s="5">
        <f>B3-B4</f>
        <v>0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13">
        <v>25500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44960</v>
      </c>
      <c r="C7" s="8" t="s">
        <v>104</v>
      </c>
      <c r="D7" s="9"/>
      <c r="E7" s="9">
        <v>24000</v>
      </c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44972</v>
      </c>
      <c r="C8" s="8" t="s">
        <v>105</v>
      </c>
      <c r="D8" s="9"/>
      <c r="E8" s="9">
        <v>1500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45105</v>
      </c>
      <c r="C9" s="8" t="s">
        <v>106</v>
      </c>
      <c r="D9" s="9">
        <v>60000</v>
      </c>
      <c r="E9" s="9"/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45128</v>
      </c>
      <c r="C10" s="8" t="s">
        <v>107</v>
      </c>
      <c r="D10" s="9"/>
      <c r="E10" s="9">
        <v>28000</v>
      </c>
      <c r="F10" s="1"/>
      <c r="G10" s="1"/>
      <c r="H10" s="1"/>
    </row>
    <row r="11" spans="1:8" customFormat="1" ht="20.100000000000001" customHeight="1" x14ac:dyDescent="0.25">
      <c r="A11" s="6">
        <v>6</v>
      </c>
      <c r="B11" s="7">
        <v>45187</v>
      </c>
      <c r="C11" s="8" t="s">
        <v>108</v>
      </c>
      <c r="D11" s="9"/>
      <c r="E11" s="9">
        <v>32000</v>
      </c>
      <c r="F11" s="1"/>
      <c r="G11" s="1"/>
      <c r="H11" s="1"/>
    </row>
    <row r="12" spans="1:8" customFormat="1" ht="20.100000000000001" customHeight="1" x14ac:dyDescent="0.25">
      <c r="A12" s="6">
        <v>7</v>
      </c>
      <c r="B12" s="7"/>
      <c r="C12" s="8"/>
      <c r="D12" s="9"/>
      <c r="E12" s="9"/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含上期(年度)結轉數" sqref="B3:B4"/>
    <dataValidation allowBlank="1" showInputMessage="1" showErrorMessage="1" prompt="不可出現負數" sqref="D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E1"/>
    </sheetView>
  </sheetViews>
  <sheetFormatPr defaultColWidth="8" defaultRowHeight="16.149999999999999" x14ac:dyDescent="0.25"/>
  <cols>
    <col min="1" max="1" width="7.875" style="2" customWidth="1"/>
    <col min="2" max="2" width="12.625" style="2" customWidth="1"/>
    <col min="3" max="3" width="60.625" style="1" customWidth="1"/>
    <col min="4" max="5" width="18.625" style="1" customWidth="1"/>
    <col min="6" max="6" width="8" style="1" customWidth="1"/>
    <col min="7" max="16384" width="8" style="1"/>
  </cols>
  <sheetData>
    <row r="1" spans="1:8" ht="20.25" x14ac:dyDescent="0.25">
      <c r="A1" s="10" t="s">
        <v>0</v>
      </c>
      <c r="B1" s="10"/>
      <c r="C1" s="10"/>
      <c r="D1" s="10"/>
      <c r="E1" s="10"/>
    </row>
    <row r="2" spans="1:8" ht="20.100000000000001" customHeight="1" x14ac:dyDescent="0.25">
      <c r="A2" s="2" t="s">
        <v>1</v>
      </c>
      <c r="B2" s="3" t="s">
        <v>2</v>
      </c>
      <c r="D2" s="4" t="s">
        <v>3</v>
      </c>
      <c r="E2" s="11" t="s">
        <v>109</v>
      </c>
    </row>
    <row r="3" spans="1:8" customFormat="1" ht="20.100000000000001" customHeight="1" x14ac:dyDescent="0.25">
      <c r="A3" s="2" t="s">
        <v>5</v>
      </c>
      <c r="B3" s="5">
        <f>SUM(D6:D25)</f>
        <v>22000</v>
      </c>
      <c r="C3" s="1"/>
      <c r="D3" s="1"/>
      <c r="E3" s="11"/>
      <c r="F3" s="1"/>
      <c r="G3" s="1"/>
      <c r="H3" s="1"/>
    </row>
    <row r="4" spans="1:8" customFormat="1" ht="20.100000000000001" customHeight="1" x14ac:dyDescent="0.25">
      <c r="A4" s="2" t="s">
        <v>6</v>
      </c>
      <c r="B4" s="5">
        <f>SUM(E6:E25)</f>
        <v>22000</v>
      </c>
      <c r="C4" s="1"/>
      <c r="D4" s="4" t="s">
        <v>7</v>
      </c>
      <c r="E4" s="5">
        <f>B3-B4</f>
        <v>0</v>
      </c>
      <c r="F4" s="1"/>
      <c r="G4" s="1"/>
      <c r="H4" s="1"/>
    </row>
    <row r="5" spans="1:8" s="2" customFormat="1" ht="20.100000000000001" customHeight="1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</row>
    <row r="6" spans="1:8" customFormat="1" ht="20.100000000000001" customHeight="1" x14ac:dyDescent="0.25">
      <c r="A6" s="6">
        <v>1</v>
      </c>
      <c r="B6" s="7">
        <v>44927</v>
      </c>
      <c r="C6" s="8" t="s">
        <v>38</v>
      </c>
      <c r="D6" s="14" t="s">
        <v>67</v>
      </c>
      <c r="E6" s="9"/>
      <c r="F6" s="1"/>
      <c r="G6" s="1"/>
      <c r="H6" s="1"/>
    </row>
    <row r="7" spans="1:8" customFormat="1" ht="20.100000000000001" customHeight="1" x14ac:dyDescent="0.25">
      <c r="A7" s="6">
        <v>2</v>
      </c>
      <c r="B7" s="7">
        <v>45009</v>
      </c>
      <c r="C7" s="8" t="s">
        <v>110</v>
      </c>
      <c r="D7" s="9">
        <v>5000</v>
      </c>
      <c r="E7" s="9"/>
      <c r="F7" s="1"/>
      <c r="G7" s="1"/>
      <c r="H7" s="1"/>
    </row>
    <row r="8" spans="1:8" customFormat="1" ht="20.100000000000001" customHeight="1" x14ac:dyDescent="0.25">
      <c r="A8" s="6">
        <v>3</v>
      </c>
      <c r="B8" s="7">
        <v>45009</v>
      </c>
      <c r="C8" s="8" t="s">
        <v>111</v>
      </c>
      <c r="D8" s="9"/>
      <c r="E8" s="9">
        <v>5000</v>
      </c>
      <c r="F8" s="1"/>
      <c r="G8" s="1"/>
      <c r="H8" s="1"/>
    </row>
    <row r="9" spans="1:8" customFormat="1" ht="20.100000000000001" customHeight="1" x14ac:dyDescent="0.25">
      <c r="A9" s="6">
        <v>4</v>
      </c>
      <c r="B9" s="7">
        <v>45009</v>
      </c>
      <c r="C9" s="8" t="s">
        <v>112</v>
      </c>
      <c r="D9" s="9">
        <v>5000</v>
      </c>
      <c r="E9" s="9"/>
      <c r="F9" s="1"/>
      <c r="G9" s="1"/>
      <c r="H9" s="1"/>
    </row>
    <row r="10" spans="1:8" customFormat="1" ht="20.100000000000001" customHeight="1" x14ac:dyDescent="0.25">
      <c r="A10" s="6">
        <v>5</v>
      </c>
      <c r="B10" s="7">
        <v>45009</v>
      </c>
      <c r="C10" s="8" t="s">
        <v>113</v>
      </c>
      <c r="D10" s="9"/>
      <c r="E10" s="9">
        <v>5000</v>
      </c>
      <c r="F10" s="1"/>
      <c r="G10" s="1"/>
      <c r="H10" s="1"/>
    </row>
    <row r="11" spans="1:8" customFormat="1" ht="20.100000000000001" customHeight="1" x14ac:dyDescent="0.25">
      <c r="A11" s="6">
        <v>6</v>
      </c>
      <c r="B11" s="7">
        <v>45091</v>
      </c>
      <c r="C11" s="8" t="s">
        <v>114</v>
      </c>
      <c r="D11" s="9">
        <v>12000</v>
      </c>
      <c r="E11" s="9"/>
      <c r="F11" s="1"/>
      <c r="G11" s="1"/>
      <c r="H11" s="1"/>
    </row>
    <row r="12" spans="1:8" customFormat="1" ht="20.100000000000001" customHeight="1" x14ac:dyDescent="0.25">
      <c r="A12" s="6">
        <v>7</v>
      </c>
      <c r="B12" s="7">
        <v>45091</v>
      </c>
      <c r="C12" s="8" t="s">
        <v>115</v>
      </c>
      <c r="D12" s="9"/>
      <c r="E12" s="9">
        <v>12000</v>
      </c>
      <c r="F12" s="1"/>
      <c r="G12" s="1"/>
      <c r="H12" s="1"/>
    </row>
    <row r="13" spans="1:8" customFormat="1" ht="20.100000000000001" customHeight="1" x14ac:dyDescent="0.25">
      <c r="A13" s="6">
        <v>8</v>
      </c>
      <c r="B13" s="7"/>
      <c r="C13" s="8"/>
      <c r="D13" s="9"/>
      <c r="E13" s="9"/>
      <c r="F13" s="1"/>
      <c r="G13" s="1"/>
      <c r="H13" s="1"/>
    </row>
    <row r="14" spans="1:8" customFormat="1" ht="20.100000000000001" customHeight="1" x14ac:dyDescent="0.25">
      <c r="A14" s="6">
        <v>9</v>
      </c>
      <c r="B14" s="7"/>
      <c r="C14" s="8"/>
      <c r="D14" s="9"/>
      <c r="E14" s="9"/>
      <c r="F14" s="1"/>
      <c r="G14" s="1"/>
      <c r="H14" s="1"/>
    </row>
    <row r="15" spans="1:8" customFormat="1" ht="20.100000000000001" customHeight="1" x14ac:dyDescent="0.25">
      <c r="A15" s="6">
        <v>10</v>
      </c>
      <c r="B15" s="7"/>
      <c r="C15" s="8"/>
      <c r="D15" s="9"/>
      <c r="E15" s="9"/>
      <c r="F15" s="1"/>
      <c r="G15" s="1"/>
      <c r="H15" s="1"/>
    </row>
    <row r="16" spans="1:8" customFormat="1" ht="20.100000000000001" customHeight="1" x14ac:dyDescent="0.25">
      <c r="A16" s="6">
        <v>11</v>
      </c>
      <c r="B16" s="7"/>
      <c r="C16" s="8"/>
      <c r="D16" s="9"/>
      <c r="E16" s="9"/>
      <c r="F16" s="1"/>
      <c r="G16" s="1"/>
      <c r="H16" s="1"/>
    </row>
    <row r="17" spans="1:8" customFormat="1" ht="20.100000000000001" customHeight="1" x14ac:dyDescent="0.25">
      <c r="A17" s="6">
        <v>12</v>
      </c>
      <c r="B17" s="7"/>
      <c r="C17" s="8"/>
      <c r="D17" s="9"/>
      <c r="E17" s="9"/>
      <c r="F17" s="1"/>
      <c r="G17" s="1"/>
      <c r="H17" s="1"/>
    </row>
    <row r="18" spans="1:8" customFormat="1" ht="20.100000000000001" customHeight="1" x14ac:dyDescent="0.25">
      <c r="A18" s="6">
        <v>13</v>
      </c>
      <c r="B18" s="7"/>
      <c r="C18" s="8"/>
      <c r="D18" s="9"/>
      <c r="E18" s="9"/>
      <c r="F18" s="1"/>
      <c r="G18" s="1"/>
      <c r="H18" s="1"/>
    </row>
    <row r="19" spans="1:8" customFormat="1" ht="20.100000000000001" customHeight="1" x14ac:dyDescent="0.25">
      <c r="A19" s="6">
        <v>14</v>
      </c>
      <c r="B19" s="7"/>
      <c r="C19" s="8"/>
      <c r="D19" s="9"/>
      <c r="E19" s="9"/>
      <c r="F19" s="1"/>
      <c r="G19" s="1"/>
      <c r="H19" s="1"/>
    </row>
    <row r="20" spans="1:8" customFormat="1" ht="20.100000000000001" customHeight="1" x14ac:dyDescent="0.25">
      <c r="A20" s="6">
        <v>15</v>
      </c>
      <c r="B20" s="7"/>
      <c r="C20" s="8"/>
      <c r="D20" s="9"/>
      <c r="E20" s="9"/>
      <c r="F20" s="1"/>
      <c r="G20" s="1"/>
      <c r="H20" s="1"/>
    </row>
    <row r="21" spans="1:8" customFormat="1" ht="20.100000000000001" customHeight="1" x14ac:dyDescent="0.25">
      <c r="A21" s="6">
        <v>16</v>
      </c>
      <c r="B21" s="7"/>
      <c r="C21" s="8"/>
      <c r="D21" s="9"/>
      <c r="E21" s="9"/>
      <c r="F21" s="1"/>
      <c r="G21" s="1"/>
      <c r="H21" s="1"/>
    </row>
    <row r="22" spans="1:8" customFormat="1" ht="20.100000000000001" customHeight="1" x14ac:dyDescent="0.25">
      <c r="A22" s="6">
        <v>17</v>
      </c>
      <c r="B22" s="7"/>
      <c r="C22" s="8"/>
      <c r="D22" s="9"/>
      <c r="E22" s="9"/>
      <c r="F22" s="1"/>
      <c r="G22" s="1"/>
      <c r="H22" s="1"/>
    </row>
    <row r="23" spans="1:8" customFormat="1" ht="20.100000000000001" customHeight="1" x14ac:dyDescent="0.25">
      <c r="A23" s="6">
        <v>18</v>
      </c>
      <c r="B23" s="7"/>
      <c r="C23" s="8"/>
      <c r="D23" s="9"/>
      <c r="E23" s="9"/>
      <c r="F23" s="1"/>
      <c r="G23" s="1"/>
      <c r="H23" s="1"/>
    </row>
    <row r="24" spans="1:8" customFormat="1" ht="20.100000000000001" customHeight="1" x14ac:dyDescent="0.25">
      <c r="A24" s="6">
        <v>19</v>
      </c>
      <c r="B24" s="7"/>
      <c r="C24" s="8"/>
      <c r="D24" s="9"/>
      <c r="E24" s="9"/>
      <c r="F24" s="1"/>
      <c r="G24" s="1"/>
      <c r="H24" s="1"/>
    </row>
    <row r="25" spans="1:8" customFormat="1" ht="20.100000000000001" customHeight="1" x14ac:dyDescent="0.25">
      <c r="A25" s="6">
        <v>20</v>
      </c>
      <c r="B25" s="6"/>
      <c r="C25" s="8"/>
      <c r="D25" s="9"/>
      <c r="E25" s="9"/>
      <c r="F25" s="1"/>
      <c r="G25" s="1"/>
      <c r="H25" s="1"/>
    </row>
    <row r="26" spans="1:8" customFormat="1" ht="27" customHeight="1" x14ac:dyDescent="0.25">
      <c r="A26" s="12" t="s">
        <v>14</v>
      </c>
      <c r="B26" s="12"/>
      <c r="C26" s="12"/>
      <c r="D26" s="12"/>
      <c r="E26" s="12"/>
      <c r="F26" s="1"/>
      <c r="G26" s="1"/>
      <c r="H26" s="1"/>
    </row>
    <row r="27" spans="1:8" ht="30" customHeight="1" x14ac:dyDescent="0.25">
      <c r="B27" s="1"/>
    </row>
  </sheetData>
  <mergeCells count="3">
    <mergeCell ref="A1:E1"/>
    <mergeCell ref="E2:E3"/>
    <mergeCell ref="A26:E26"/>
  </mergeCells>
  <phoneticPr fontId="21" type="noConversion"/>
  <dataValidations count="2">
    <dataValidation allowBlank="1" showInputMessage="1" showErrorMessage="1" prompt="不可出現負數" sqref="D4"/>
    <dataValidation allowBlank="1" showInputMessage="1" showErrorMessage="1" prompt="含上期(年度)結轉數" sqref="B3:B4"/>
  </dataValidations>
  <pageMargins left="0.511811023622047" right="0.511811023622047" top="0.74803149606299213" bottom="0.74803149606299213" header="0.31496062992126012" footer="0.31496062992126012"/>
  <pageSetup paperSize="9" scale="9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13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</dc:creator>
  <cp:lastModifiedBy>user</cp:lastModifiedBy>
  <cp:lastPrinted>2024-01-09T08:00:04Z</cp:lastPrinted>
  <dcterms:created xsi:type="dcterms:W3CDTF">2018-01-02T10:02:34Z</dcterms:created>
  <dcterms:modified xsi:type="dcterms:W3CDTF">2024-01-09T08:00:18Z</dcterms:modified>
</cp:coreProperties>
</file>